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раснодарский край\"/>
    </mc:Choice>
  </mc:AlternateContent>
  <xr:revisionPtr revIDLastSave="0" documentId="13_ncr:1_{97011C15-BFFC-4ADA-8289-8B0C5C4AD59D}" xr6:coauthVersionLast="47" xr6:coauthVersionMax="47" xr10:uidLastSave="{00000000-0000-0000-0000-000000000000}"/>
  <bookViews>
    <workbookView xWindow="-120" yWindow="-120" windowWidth="29040" windowHeight="15720" activeTab="1" xr2:uid="{37035B1E-BD73-4FBC-90C8-150EC54D9097}"/>
  </bookViews>
  <sheets>
    <sheet name="Нива" sheetId="1" r:id="rId1"/>
    <sheet name="Общетерапев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4" i="1" l="1"/>
  <c r="AJ24" i="1" s="1"/>
  <c r="AH24" i="1"/>
  <c r="AB24" i="1"/>
  <c r="AC24" i="1" s="1"/>
  <c r="AA24" i="1"/>
  <c r="U24" i="1"/>
  <c r="V24" i="1" s="1"/>
  <c r="T24" i="1"/>
  <c r="N24" i="1"/>
  <c r="O24" i="1" s="1"/>
  <c r="M24" i="1"/>
  <c r="G24" i="1"/>
  <c r="H24" i="1" s="1"/>
  <c r="F24" i="1"/>
  <c r="AI23" i="1"/>
  <c r="AJ23" i="1" s="1"/>
  <c r="AH23" i="1"/>
  <c r="AB23" i="1"/>
  <c r="AC23" i="1" s="1"/>
  <c r="AA23" i="1"/>
  <c r="U23" i="1"/>
  <c r="V23" i="1" s="1"/>
  <c r="T23" i="1"/>
  <c r="N23" i="1"/>
  <c r="O23" i="1" s="1"/>
  <c r="M23" i="1"/>
  <c r="G23" i="1"/>
  <c r="H23" i="1" s="1"/>
  <c r="F23" i="1"/>
  <c r="AF22" i="1"/>
  <c r="Y22" i="1"/>
  <c r="R22" i="1"/>
  <c r="K22" i="1"/>
  <c r="D22" i="1"/>
  <c r="AI21" i="1"/>
  <c r="AJ21" i="1" s="1"/>
  <c r="AB21" i="1"/>
  <c r="AC21" i="1" s="1"/>
  <c r="U21" i="1"/>
  <c r="V21" i="1" s="1"/>
  <c r="N21" i="1"/>
  <c r="O21" i="1" s="1"/>
  <c r="G21" i="1"/>
  <c r="H21" i="1" s="1"/>
  <c r="AI20" i="1"/>
  <c r="AJ20" i="1" s="1"/>
  <c r="AH20" i="1"/>
  <c r="AB20" i="1"/>
  <c r="AC20" i="1" s="1"/>
  <c r="AA20" i="1"/>
  <c r="U20" i="1"/>
  <c r="V20" i="1" s="1"/>
  <c r="T20" i="1"/>
  <c r="N20" i="1"/>
  <c r="O20" i="1" s="1"/>
  <c r="M20" i="1"/>
  <c r="G20" i="1"/>
  <c r="H20" i="1" s="1"/>
  <c r="F20" i="1"/>
  <c r="U11" i="1"/>
  <c r="V11" i="1" s="1"/>
  <c r="T11" i="1"/>
  <c r="N11" i="1"/>
  <c r="O11" i="1" s="1"/>
  <c r="M11" i="1"/>
  <c r="G11" i="1"/>
  <c r="H11" i="1" s="1"/>
  <c r="F11" i="1"/>
  <c r="U10" i="1"/>
  <c r="V10" i="1" s="1"/>
  <c r="T10" i="1"/>
  <c r="N10" i="1"/>
  <c r="O10" i="1" s="1"/>
  <c r="M10" i="1"/>
  <c r="G10" i="1"/>
  <c r="H10" i="1" s="1"/>
  <c r="F10" i="1"/>
  <c r="R9" i="1"/>
  <c r="K9" i="1"/>
  <c r="D9" i="1"/>
  <c r="U8" i="1"/>
  <c r="V8" i="1" s="1"/>
  <c r="N8" i="1"/>
  <c r="O8" i="1" s="1"/>
  <c r="G8" i="1"/>
  <c r="H8" i="1" s="1"/>
  <c r="U7" i="1"/>
  <c r="V7" i="1" s="1"/>
  <c r="T7" i="1"/>
  <c r="N7" i="1"/>
  <c r="O7" i="1" s="1"/>
  <c r="M7" i="1"/>
  <c r="G7" i="1"/>
  <c r="H7" i="1" s="1"/>
  <c r="F7" i="1"/>
</calcChain>
</file>

<file path=xl/sharedStrings.xml><?xml version="1.0" encoding="utf-8"?>
<sst xmlns="http://schemas.openxmlformats.org/spreadsheetml/2006/main" count="239" uniqueCount="100">
  <si>
    <t xml:space="preserve">Период </t>
  </si>
  <si>
    <t>с 01.08.2026 по 31.08.2026</t>
  </si>
  <si>
    <t>с 01.09.2026 по 30.09.2026</t>
  </si>
  <si>
    <t>с 01.10.2026 по 31.10.2026</t>
  </si>
  <si>
    <t>Программы лечения</t>
  </si>
  <si>
    <t>Отдых*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</si>
  <si>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</si>
  <si>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</si>
  <si>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</si>
  <si>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</si>
  <si>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</si>
  <si>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</si>
  <si>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7 лет</t>
  </si>
  <si>
    <t>Доп. место на ребенка от 4 до 7 лет</t>
  </si>
  <si>
    <t>Основное место на ребенка от 7 до 14 лет</t>
  </si>
  <si>
    <t>Доп. место на ребенка от 7 до 14 лет</t>
  </si>
  <si>
    <t>1К2м1к1,2,3</t>
  </si>
  <si>
    <t>1 Категория</t>
  </si>
  <si>
    <t>1К2м1к5</t>
  </si>
  <si>
    <t>1К1м1к</t>
  </si>
  <si>
    <t>С2м2к</t>
  </si>
  <si>
    <t>СТУДИЯ</t>
  </si>
  <si>
    <t>Л2м2к</t>
  </si>
  <si>
    <t>ЛЮКС</t>
  </si>
  <si>
    <t>Стоимость указана на человека в сутки в рублях.</t>
  </si>
  <si>
    <t>с 01.11.2026 по 30.11.2026</t>
  </si>
  <si>
    <t>с 01.12.2026 по 31.12.2026</t>
  </si>
  <si>
    <t>Общетерапевтическая*</t>
  </si>
  <si>
    <r>
      <rPr>
        <b/>
        <sz val="12"/>
        <rFont val="Cambria"/>
        <family val="1"/>
        <charset val="204"/>
      </rPr>
      <t>Цены на санаторно-курортные услуги</t>
    </r>
    <r>
      <rPr>
        <b/>
        <sz val="12"/>
        <color rgb="FFFF0000"/>
        <rFont val="Cambria"/>
        <family val="1"/>
        <charset val="204"/>
      </rPr>
      <t xml:space="preserve"> в пансионате с лечением "Нива" (г. Анапа)</t>
    </r>
    <r>
      <rPr>
        <b/>
        <sz val="12"/>
        <rFont val="Cambria"/>
        <family val="1"/>
        <charset val="204"/>
      </rPr>
      <t xml:space="preserve"> на 2026 год</t>
    </r>
  </si>
  <si>
    <t>2-мест. 1-комн. cтандарт корпуса №1, 2, 3</t>
  </si>
  <si>
    <t>2-мест. 1-комн. стандарт корпус № 5</t>
  </si>
  <si>
    <t xml:space="preserve">1-мест. 1-комнатный стандарт </t>
  </si>
  <si>
    <t>2-мест. 2-комнатный студия</t>
  </si>
  <si>
    <t>2-мест. 2-комнатный люкс</t>
  </si>
  <si>
    <t>Дети в возрасте до 4-х лет без предоставления места и питания принимаются в пансионат за доп. плату на месте - 1 000 руб./сутки (коммунальные расходы).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</si>
  <si>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досуговые программы, пользование пляжем, детская комната с воспитателем.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</si>
  <si>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базовое лечение по назначению врача, досуговые программы, пользование пляжем, детская комната с воспитателем.</t>
    </r>
  </si>
  <si>
    <t>Количество медицинских процедур ,входящих в стоимость</t>
  </si>
  <si>
    <t>В пансионате с лечением «НИВА»</t>
  </si>
  <si>
    <t xml:space="preserve"> 1.     Болезни органов дыхания нетуберкулезного характера</t>
  </si>
  <si>
    <t>№/п</t>
  </si>
  <si>
    <t>Наименование процедур</t>
  </si>
  <si>
    <t>Кол-во процедур</t>
  </si>
  <si>
    <t xml:space="preserve"> 14 дн</t>
  </si>
  <si>
    <t xml:space="preserve">   18 дн</t>
  </si>
  <si>
    <t>ЛФК – оздоровительный комплекс</t>
  </si>
  <si>
    <t>Фито чай сердечный, витаминный, седативный сборы.</t>
  </si>
  <si>
    <t>Массаж  медицинский ручной</t>
  </si>
  <si>
    <t>Физиотерапия.</t>
  </si>
  <si>
    <t>Ингаляции</t>
  </si>
  <si>
    <t>Лечебные ванны</t>
  </si>
  <si>
    <t>Подводный душ-массаж</t>
  </si>
  <si>
    <t>Гальваногрязь</t>
  </si>
  <si>
    <t>Лечебный бассейн(на мин.воде)</t>
  </si>
  <si>
    <t>Климотолечение</t>
  </si>
  <si>
    <t>Медикаментозное лечение</t>
  </si>
  <si>
    <t>По наз.врача</t>
  </si>
  <si>
    <t>Консультации врача-терапевта</t>
  </si>
  <si>
    <t>Консультации врача-физиотерапевта</t>
  </si>
  <si>
    <t xml:space="preserve"> </t>
  </si>
  <si>
    <t xml:space="preserve">2. Заболевания сердечно-сосудестой системы </t>
  </si>
  <si>
    <t>Ароматерапия</t>
  </si>
  <si>
    <t>Лечебный бассейн</t>
  </si>
  <si>
    <t>Массаж лечебный ручной</t>
  </si>
  <si>
    <t>Псаммотерапия-лечение песком</t>
  </si>
  <si>
    <t xml:space="preserve">На весь период отдыха </t>
  </si>
  <si>
    <t>На весь период</t>
  </si>
  <si>
    <t>Консультация врача-терапевта</t>
  </si>
  <si>
    <t>Консультация врача-кардиолога</t>
  </si>
  <si>
    <t>3. Болезни костно-мышечной системы и содинительной ткани</t>
  </si>
  <si>
    <t>ЛФК индивидуальные занят.</t>
  </si>
  <si>
    <t>Фитобар очищающий сбор</t>
  </si>
  <si>
    <t>Массаж медицинский ручной</t>
  </si>
  <si>
    <t>Душ-массаж</t>
  </si>
  <si>
    <t>Противоостеохондрозные или антиартритные  ванны</t>
  </si>
  <si>
    <t>Лазеротерапия</t>
  </si>
  <si>
    <t>Лечебный бассейн (на мин.воде)</t>
  </si>
  <si>
    <t>Массаж механический</t>
  </si>
  <si>
    <t>4.    Болезни органов пищеварения</t>
  </si>
  <si>
    <t>Минеральная вода «Семигорская» или «Анапская»</t>
  </si>
  <si>
    <t>На весь период отдыха</t>
  </si>
  <si>
    <t>Фито чай, желудочно-кишечные сборы, желчегонные, сахароснижающие</t>
  </si>
  <si>
    <t>Гальваногрязь на область желчного пузыря</t>
  </si>
  <si>
    <t>Диетотерапия</t>
  </si>
  <si>
    <t>Седативные ванны (успокоительные)</t>
  </si>
  <si>
    <t>Лечебный пляж</t>
  </si>
  <si>
    <t>ЛФК- оздоровительный комплекс</t>
  </si>
  <si>
    <t>Массаж ручной медицинский</t>
  </si>
  <si>
    <t>Лечебные души</t>
  </si>
  <si>
    <t>5 Болезни  периферической  нервной системы</t>
  </si>
  <si>
    <t>Прием врача терапевта</t>
  </si>
  <si>
    <t>Минеральное питьевое лечение</t>
  </si>
  <si>
    <t>Ручной массаж</t>
  </si>
  <si>
    <t>Седативные ванны</t>
  </si>
  <si>
    <t>Фитобар</t>
  </si>
  <si>
    <t>ЛФК оздоровительный  комплекс</t>
  </si>
  <si>
    <t>Физиотерапия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</si>
  <si>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</si>
  <si>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</si>
  <si>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Физиотерапия(парафин,озокерит)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</si>
</sst>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1" fillId="0" borderId="0" xfId="0" applyFont="1"/>
    <xf numFmtId="0" fontId="14" fillId="0" borderId="0" xfId="0" applyFont="1" applyAlignment="1">
      <alignment vertical="center"/>
    </xf>
    <xf numFmtId="0" fontId="14" fillId="0" borderId="24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/>
    </xf>
    <xf numFmtId="3" fontId="8" fillId="0" borderId="2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954F5160-99D3-4524-A2BA-EBF53634F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2103-E977-4EDD-8068-082B234F779D}">
  <sheetPr>
    <tabColor rgb="FF92D050"/>
  </sheetPr>
  <dimension ref="A2:AM33"/>
  <sheetViews>
    <sheetView workbookViewId="0">
      <selection activeCell="C34" sqref="C34"/>
    </sheetView>
  </sheetViews>
  <sheetFormatPr defaultRowHeight="15" x14ac:dyDescent="0.25"/>
  <cols>
    <col min="1" max="1" width="12.140625" customWidth="1"/>
    <col min="2" max="2" width="21.42578125" customWidth="1"/>
    <col min="3" max="3" width="32.7109375" customWidth="1"/>
  </cols>
  <sheetData>
    <row r="2" spans="1:39" ht="15.75" x14ac:dyDescent="0.25">
      <c r="A2" s="1"/>
      <c r="B2" s="31" t="s">
        <v>28</v>
      </c>
      <c r="C2" s="3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thickBot="1" x14ac:dyDescent="0.3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5.75" thickBot="1" x14ac:dyDescent="0.3">
      <c r="A4" s="51" t="s">
        <v>0</v>
      </c>
      <c r="B4" s="52"/>
      <c r="C4" s="53"/>
      <c r="D4" s="45" t="s">
        <v>1</v>
      </c>
      <c r="E4" s="46"/>
      <c r="F4" s="46"/>
      <c r="G4" s="46"/>
      <c r="H4" s="46"/>
      <c r="I4" s="46"/>
      <c r="J4" s="47"/>
      <c r="K4" s="45" t="s">
        <v>2</v>
      </c>
      <c r="L4" s="46"/>
      <c r="M4" s="46"/>
      <c r="N4" s="46"/>
      <c r="O4" s="46"/>
      <c r="P4" s="46"/>
      <c r="Q4" s="47"/>
      <c r="R4" s="45" t="s">
        <v>3</v>
      </c>
      <c r="S4" s="46"/>
      <c r="T4" s="46"/>
      <c r="U4" s="46"/>
      <c r="V4" s="46"/>
      <c r="W4" s="46"/>
      <c r="X4" s="47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15.75" thickBot="1" x14ac:dyDescent="0.3">
      <c r="A5" s="48" t="s">
        <v>4</v>
      </c>
      <c r="B5" s="49"/>
      <c r="C5" s="50"/>
      <c r="D5" s="36" t="s">
        <v>5</v>
      </c>
      <c r="E5" s="37"/>
      <c r="F5" s="37"/>
      <c r="G5" s="37"/>
      <c r="H5" s="37"/>
      <c r="I5" s="37"/>
      <c r="J5" s="38"/>
      <c r="K5" s="36" t="s">
        <v>5</v>
      </c>
      <c r="L5" s="37"/>
      <c r="M5" s="37"/>
      <c r="N5" s="37"/>
      <c r="O5" s="37"/>
      <c r="P5" s="37"/>
      <c r="Q5" s="38"/>
      <c r="R5" s="36" t="s">
        <v>5</v>
      </c>
      <c r="S5" s="37"/>
      <c r="T5" s="37"/>
      <c r="U5" s="37"/>
      <c r="V5" s="37"/>
      <c r="W5" s="37"/>
      <c r="X5" s="3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90" thickBot="1" x14ac:dyDescent="0.3">
      <c r="A6" s="4" t="s">
        <v>6</v>
      </c>
      <c r="B6" s="5" t="s">
        <v>7</v>
      </c>
      <c r="C6" s="6" t="s">
        <v>8</v>
      </c>
      <c r="D6" s="7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9" t="s">
        <v>15</v>
      </c>
      <c r="K6" s="7" t="s">
        <v>9</v>
      </c>
      <c r="L6" s="8" t="s">
        <v>10</v>
      </c>
      <c r="M6" s="8" t="s">
        <v>11</v>
      </c>
      <c r="N6" s="8" t="s">
        <v>12</v>
      </c>
      <c r="O6" s="8" t="s">
        <v>13</v>
      </c>
      <c r="P6" s="8" t="s">
        <v>14</v>
      </c>
      <c r="Q6" s="9" t="s">
        <v>15</v>
      </c>
      <c r="R6" s="7" t="s">
        <v>9</v>
      </c>
      <c r="S6" s="8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9" t="s">
        <v>15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41.25" customHeight="1" x14ac:dyDescent="0.25">
      <c r="A7" s="10" t="s">
        <v>16</v>
      </c>
      <c r="B7" s="11" t="s">
        <v>17</v>
      </c>
      <c r="C7" s="12" t="s">
        <v>29</v>
      </c>
      <c r="D7" s="13">
        <v>7300</v>
      </c>
      <c r="E7" s="14">
        <v>5200</v>
      </c>
      <c r="F7" s="14">
        <f>E7-E7*30%</f>
        <v>3640</v>
      </c>
      <c r="G7" s="14">
        <f>E7-E7*50%</f>
        <v>2600</v>
      </c>
      <c r="H7" s="14">
        <f>G7</f>
        <v>2600</v>
      </c>
      <c r="I7" s="14">
        <v>3640</v>
      </c>
      <c r="J7" s="15">
        <v>3640</v>
      </c>
      <c r="K7" s="13">
        <v>6400</v>
      </c>
      <c r="L7" s="14">
        <v>4600</v>
      </c>
      <c r="M7" s="14">
        <f>L7-L7*30%</f>
        <v>3220</v>
      </c>
      <c r="N7" s="14">
        <f>L7-L7*50%</f>
        <v>2300</v>
      </c>
      <c r="O7" s="14">
        <f>N7</f>
        <v>2300</v>
      </c>
      <c r="P7" s="14">
        <v>3220</v>
      </c>
      <c r="Q7" s="15">
        <v>3220</v>
      </c>
      <c r="R7" s="13">
        <v>5500</v>
      </c>
      <c r="S7" s="14">
        <v>3800</v>
      </c>
      <c r="T7" s="14">
        <f>S7-S7*30%</f>
        <v>2660</v>
      </c>
      <c r="U7" s="14">
        <f>S7-S7*50%</f>
        <v>1900</v>
      </c>
      <c r="V7" s="14">
        <f>U7</f>
        <v>1900</v>
      </c>
      <c r="W7" s="14">
        <v>2660</v>
      </c>
      <c r="X7" s="15">
        <v>2660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25.5" x14ac:dyDescent="0.25">
      <c r="A8" s="16" t="s">
        <v>18</v>
      </c>
      <c r="B8" s="17" t="s">
        <v>17</v>
      </c>
      <c r="C8" s="18" t="s">
        <v>30</v>
      </c>
      <c r="D8" s="19">
        <v>0</v>
      </c>
      <c r="E8" s="20">
        <v>5100</v>
      </c>
      <c r="F8" s="20">
        <v>0</v>
      </c>
      <c r="G8" s="20">
        <f>E8-E8*50%</f>
        <v>2550</v>
      </c>
      <c r="H8" s="20">
        <f>G8</f>
        <v>2550</v>
      </c>
      <c r="I8" s="20">
        <v>3570</v>
      </c>
      <c r="J8" s="21">
        <v>3570</v>
      </c>
      <c r="K8" s="19">
        <v>0</v>
      </c>
      <c r="L8" s="20">
        <v>4400</v>
      </c>
      <c r="M8" s="20">
        <v>0</v>
      </c>
      <c r="N8" s="20">
        <f>L8-L8*50%</f>
        <v>2200</v>
      </c>
      <c r="O8" s="20">
        <f>N8</f>
        <v>2200</v>
      </c>
      <c r="P8" s="20">
        <v>3080</v>
      </c>
      <c r="Q8" s="21">
        <v>3080</v>
      </c>
      <c r="R8" s="19">
        <v>0</v>
      </c>
      <c r="S8" s="20">
        <v>3700</v>
      </c>
      <c r="T8" s="20">
        <v>0</v>
      </c>
      <c r="U8" s="20">
        <f>S8-S8*50%</f>
        <v>1850</v>
      </c>
      <c r="V8" s="20">
        <f>U8</f>
        <v>1850</v>
      </c>
      <c r="W8" s="20">
        <v>2590</v>
      </c>
      <c r="X8" s="21">
        <v>2590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16" t="s">
        <v>19</v>
      </c>
      <c r="B9" s="17" t="s">
        <v>17</v>
      </c>
      <c r="C9" s="18" t="s">
        <v>31</v>
      </c>
      <c r="D9" s="19">
        <f>E9</f>
        <v>5400</v>
      </c>
      <c r="E9" s="20">
        <v>5400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19">
        <f>L9</f>
        <v>4700</v>
      </c>
      <c r="L9" s="20">
        <v>4700</v>
      </c>
      <c r="M9" s="20">
        <v>0</v>
      </c>
      <c r="N9" s="20">
        <v>0</v>
      </c>
      <c r="O9" s="20">
        <v>0</v>
      </c>
      <c r="P9" s="20">
        <v>0</v>
      </c>
      <c r="Q9" s="21">
        <v>0</v>
      </c>
      <c r="R9" s="19">
        <f>S9</f>
        <v>3900</v>
      </c>
      <c r="S9" s="20">
        <v>3900</v>
      </c>
      <c r="T9" s="20">
        <v>0</v>
      </c>
      <c r="U9" s="20">
        <v>0</v>
      </c>
      <c r="V9" s="20">
        <v>0</v>
      </c>
      <c r="W9" s="20">
        <v>0</v>
      </c>
      <c r="X9" s="21">
        <v>0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5">
      <c r="A10" s="16" t="s">
        <v>20</v>
      </c>
      <c r="B10" s="17" t="s">
        <v>21</v>
      </c>
      <c r="C10" s="18" t="s">
        <v>32</v>
      </c>
      <c r="D10" s="19">
        <v>0</v>
      </c>
      <c r="E10" s="20">
        <v>6100</v>
      </c>
      <c r="F10" s="20">
        <f>E10-E10*30%</f>
        <v>4270</v>
      </c>
      <c r="G10" s="20">
        <f>E10-E10*50%</f>
        <v>3050</v>
      </c>
      <c r="H10" s="20">
        <f>G10</f>
        <v>3050</v>
      </c>
      <c r="I10" s="20">
        <v>4270</v>
      </c>
      <c r="J10" s="21">
        <v>4270</v>
      </c>
      <c r="K10" s="19">
        <v>0</v>
      </c>
      <c r="L10" s="20">
        <v>5100</v>
      </c>
      <c r="M10" s="20">
        <f>L10-L10*30%</f>
        <v>3570</v>
      </c>
      <c r="N10" s="20">
        <f>L10-L10*50%</f>
        <v>2550</v>
      </c>
      <c r="O10" s="20">
        <f>N10</f>
        <v>2550</v>
      </c>
      <c r="P10" s="20">
        <v>3570</v>
      </c>
      <c r="Q10" s="21">
        <v>3570</v>
      </c>
      <c r="R10" s="19">
        <v>0</v>
      </c>
      <c r="S10" s="20">
        <v>4300</v>
      </c>
      <c r="T10" s="20">
        <f>S10-S10*30%</f>
        <v>3010</v>
      </c>
      <c r="U10" s="20">
        <f>S10-S10*50%</f>
        <v>2150</v>
      </c>
      <c r="V10" s="20">
        <f>U10</f>
        <v>2150</v>
      </c>
      <c r="W10" s="20">
        <v>3010</v>
      </c>
      <c r="X10" s="21">
        <v>3010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5.75" thickBot="1" x14ac:dyDescent="0.3">
      <c r="A11" s="22" t="s">
        <v>22</v>
      </c>
      <c r="B11" s="23" t="s">
        <v>23</v>
      </c>
      <c r="C11" s="24" t="s">
        <v>33</v>
      </c>
      <c r="D11" s="25">
        <v>0</v>
      </c>
      <c r="E11" s="26">
        <v>6500</v>
      </c>
      <c r="F11" s="26">
        <f>E11-E11*30%</f>
        <v>4550</v>
      </c>
      <c r="G11" s="26">
        <f>E11-E11*50%</f>
        <v>3250</v>
      </c>
      <c r="H11" s="26">
        <f>G11</f>
        <v>3250</v>
      </c>
      <c r="I11" s="26">
        <v>4550</v>
      </c>
      <c r="J11" s="27">
        <v>4550</v>
      </c>
      <c r="K11" s="25">
        <v>0</v>
      </c>
      <c r="L11" s="26">
        <v>5200</v>
      </c>
      <c r="M11" s="26">
        <f>L11-L11*30%</f>
        <v>3640</v>
      </c>
      <c r="N11" s="26">
        <f>L11-L11*50%</f>
        <v>2600</v>
      </c>
      <c r="O11" s="26">
        <f>N11</f>
        <v>2600</v>
      </c>
      <c r="P11" s="26">
        <v>3640</v>
      </c>
      <c r="Q11" s="27">
        <v>3640</v>
      </c>
      <c r="R11" s="25">
        <v>0</v>
      </c>
      <c r="S11" s="26">
        <v>4500</v>
      </c>
      <c r="T11" s="26">
        <f>S11-S11*30%</f>
        <v>3150</v>
      </c>
      <c r="U11" s="26">
        <f>S11-S11*50%</f>
        <v>2250</v>
      </c>
      <c r="V11" s="26">
        <f>U11</f>
        <v>2250</v>
      </c>
      <c r="W11" s="26">
        <v>3150</v>
      </c>
      <c r="X11" s="27">
        <v>3150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39" t="s">
        <v>24</v>
      </c>
      <c r="B12" s="39"/>
      <c r="C12" s="39"/>
      <c r="D12" s="44" t="s">
        <v>98</v>
      </c>
      <c r="E12" s="44"/>
      <c r="F12" s="44"/>
      <c r="G12" s="44"/>
      <c r="H12" s="4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25">
      <c r="A13" s="28"/>
      <c r="B13" s="28"/>
      <c r="C13" s="2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5" customHeight="1" x14ac:dyDescent="0.25">
      <c r="A14" s="42" t="s">
        <v>35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x14ac:dyDescent="0.25">
      <c r="A15" s="43" t="s">
        <v>34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5.75" thickBot="1" x14ac:dyDescent="0.3">
      <c r="A16" s="29"/>
      <c r="B16" s="29"/>
      <c r="C16" s="2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5.75" thickBot="1" x14ac:dyDescent="0.3">
      <c r="A17" s="51" t="s">
        <v>0</v>
      </c>
      <c r="B17" s="52"/>
      <c r="C17" s="53"/>
      <c r="D17" s="45" t="s">
        <v>1</v>
      </c>
      <c r="E17" s="46"/>
      <c r="F17" s="46"/>
      <c r="G17" s="46"/>
      <c r="H17" s="46"/>
      <c r="I17" s="46"/>
      <c r="J17" s="47"/>
      <c r="K17" s="45" t="s">
        <v>2</v>
      </c>
      <c r="L17" s="46"/>
      <c r="M17" s="46"/>
      <c r="N17" s="46"/>
      <c r="O17" s="46"/>
      <c r="P17" s="46"/>
      <c r="Q17" s="47"/>
      <c r="R17" s="45" t="s">
        <v>3</v>
      </c>
      <c r="S17" s="46"/>
      <c r="T17" s="46"/>
      <c r="U17" s="46"/>
      <c r="V17" s="46"/>
      <c r="W17" s="46"/>
      <c r="X17" s="47"/>
      <c r="Y17" s="45" t="s">
        <v>25</v>
      </c>
      <c r="Z17" s="46"/>
      <c r="AA17" s="46"/>
      <c r="AB17" s="46"/>
      <c r="AC17" s="46"/>
      <c r="AD17" s="46"/>
      <c r="AE17" s="47"/>
      <c r="AF17" s="45" t="s">
        <v>26</v>
      </c>
      <c r="AG17" s="46"/>
      <c r="AH17" s="46"/>
      <c r="AI17" s="46"/>
      <c r="AJ17" s="46"/>
      <c r="AK17" s="46"/>
      <c r="AL17" s="47"/>
      <c r="AM17" s="2"/>
    </row>
    <row r="18" spans="1:39" ht="15.75" thickBot="1" x14ac:dyDescent="0.3">
      <c r="A18" s="48" t="s">
        <v>4</v>
      </c>
      <c r="B18" s="49"/>
      <c r="C18" s="50"/>
      <c r="D18" s="36" t="s">
        <v>27</v>
      </c>
      <c r="E18" s="37"/>
      <c r="F18" s="37"/>
      <c r="G18" s="37"/>
      <c r="H18" s="37"/>
      <c r="I18" s="37"/>
      <c r="J18" s="38"/>
      <c r="K18" s="36" t="s">
        <v>27</v>
      </c>
      <c r="L18" s="37"/>
      <c r="M18" s="37"/>
      <c r="N18" s="37"/>
      <c r="O18" s="37"/>
      <c r="P18" s="37"/>
      <c r="Q18" s="38"/>
      <c r="R18" s="36" t="s">
        <v>27</v>
      </c>
      <c r="S18" s="37"/>
      <c r="T18" s="37"/>
      <c r="U18" s="37"/>
      <c r="V18" s="37"/>
      <c r="W18" s="37"/>
      <c r="X18" s="38"/>
      <c r="Y18" s="36" t="s">
        <v>27</v>
      </c>
      <c r="Z18" s="37"/>
      <c r="AA18" s="37"/>
      <c r="AB18" s="37"/>
      <c r="AC18" s="37"/>
      <c r="AD18" s="37"/>
      <c r="AE18" s="38"/>
      <c r="AF18" s="36" t="s">
        <v>27</v>
      </c>
      <c r="AG18" s="37"/>
      <c r="AH18" s="37"/>
      <c r="AI18" s="37"/>
      <c r="AJ18" s="37"/>
      <c r="AK18" s="37"/>
      <c r="AL18" s="38"/>
      <c r="AM18" s="2"/>
    </row>
    <row r="19" spans="1:39" ht="90" thickBot="1" x14ac:dyDescent="0.3">
      <c r="A19" s="4" t="s">
        <v>6</v>
      </c>
      <c r="B19" s="5" t="s">
        <v>7</v>
      </c>
      <c r="C19" s="6" t="s">
        <v>8</v>
      </c>
      <c r="D19" s="7" t="s">
        <v>9</v>
      </c>
      <c r="E19" s="8" t="s">
        <v>10</v>
      </c>
      <c r="F19" s="8" t="s">
        <v>11</v>
      </c>
      <c r="G19" s="8" t="s">
        <v>12</v>
      </c>
      <c r="H19" s="8" t="s">
        <v>13</v>
      </c>
      <c r="I19" s="8" t="s">
        <v>14</v>
      </c>
      <c r="J19" s="9" t="s">
        <v>15</v>
      </c>
      <c r="K19" s="7" t="s">
        <v>9</v>
      </c>
      <c r="L19" s="8" t="s">
        <v>10</v>
      </c>
      <c r="M19" s="8" t="s">
        <v>11</v>
      </c>
      <c r="N19" s="8" t="s">
        <v>12</v>
      </c>
      <c r="O19" s="8" t="s">
        <v>13</v>
      </c>
      <c r="P19" s="8" t="s">
        <v>14</v>
      </c>
      <c r="Q19" s="9" t="s">
        <v>15</v>
      </c>
      <c r="R19" s="7" t="s">
        <v>9</v>
      </c>
      <c r="S19" s="8" t="s">
        <v>10</v>
      </c>
      <c r="T19" s="8" t="s">
        <v>11</v>
      </c>
      <c r="U19" s="8" t="s">
        <v>12</v>
      </c>
      <c r="V19" s="8" t="s">
        <v>13</v>
      </c>
      <c r="W19" s="8" t="s">
        <v>14</v>
      </c>
      <c r="X19" s="9" t="s">
        <v>15</v>
      </c>
      <c r="Y19" s="7" t="s">
        <v>9</v>
      </c>
      <c r="Z19" s="8" t="s">
        <v>10</v>
      </c>
      <c r="AA19" s="8" t="s">
        <v>11</v>
      </c>
      <c r="AB19" s="8" t="s">
        <v>12</v>
      </c>
      <c r="AC19" s="8" t="s">
        <v>13</v>
      </c>
      <c r="AD19" s="8" t="s">
        <v>14</v>
      </c>
      <c r="AE19" s="9" t="s">
        <v>15</v>
      </c>
      <c r="AF19" s="7" t="s">
        <v>9</v>
      </c>
      <c r="AG19" s="8" t="s">
        <v>10</v>
      </c>
      <c r="AH19" s="8" t="s">
        <v>11</v>
      </c>
      <c r="AI19" s="8" t="s">
        <v>12</v>
      </c>
      <c r="AJ19" s="8" t="s">
        <v>13</v>
      </c>
      <c r="AK19" s="8" t="s">
        <v>14</v>
      </c>
      <c r="AL19" s="9" t="s">
        <v>15</v>
      </c>
      <c r="AM19" s="2"/>
    </row>
    <row r="20" spans="1:39" ht="25.5" x14ac:dyDescent="0.25">
      <c r="A20" s="10" t="s">
        <v>16</v>
      </c>
      <c r="B20" s="11" t="s">
        <v>17</v>
      </c>
      <c r="C20" s="12" t="s">
        <v>29</v>
      </c>
      <c r="D20" s="13">
        <v>9000</v>
      </c>
      <c r="E20" s="14">
        <v>7750</v>
      </c>
      <c r="F20" s="14">
        <f>E20-E20*30%</f>
        <v>5425</v>
      </c>
      <c r="G20" s="14">
        <f>E20-E20*50%</f>
        <v>3875</v>
      </c>
      <c r="H20" s="14">
        <f>G20</f>
        <v>3875</v>
      </c>
      <c r="I20" s="14">
        <v>5425</v>
      </c>
      <c r="J20" s="15">
        <v>5425</v>
      </c>
      <c r="K20" s="13">
        <v>8500</v>
      </c>
      <c r="L20" s="14">
        <v>7000</v>
      </c>
      <c r="M20" s="14">
        <f>L20-L20*30%</f>
        <v>4900</v>
      </c>
      <c r="N20" s="14">
        <f>L20-L20*50%</f>
        <v>3500</v>
      </c>
      <c r="O20" s="14">
        <f>N20</f>
        <v>3500</v>
      </c>
      <c r="P20" s="14">
        <v>4900</v>
      </c>
      <c r="Q20" s="15">
        <v>4900</v>
      </c>
      <c r="R20" s="13">
        <v>8500</v>
      </c>
      <c r="S20" s="14">
        <v>6000</v>
      </c>
      <c r="T20" s="14">
        <f>S20-S20*30%</f>
        <v>4200</v>
      </c>
      <c r="U20" s="14">
        <f>S20-S20*50%</f>
        <v>3000</v>
      </c>
      <c r="V20" s="14">
        <f>U20</f>
        <v>3000</v>
      </c>
      <c r="W20" s="14">
        <v>4200</v>
      </c>
      <c r="X20" s="15">
        <v>4200</v>
      </c>
      <c r="Y20" s="13">
        <v>5200</v>
      </c>
      <c r="Z20" s="14">
        <v>4200</v>
      </c>
      <c r="AA20" s="14">
        <f>Z20-Z20*30%</f>
        <v>2940</v>
      </c>
      <c r="AB20" s="14">
        <f>Z20-Z20*50%</f>
        <v>2100</v>
      </c>
      <c r="AC20" s="14">
        <f>AB20</f>
        <v>2100</v>
      </c>
      <c r="AD20" s="14">
        <v>2940</v>
      </c>
      <c r="AE20" s="15">
        <v>2940</v>
      </c>
      <c r="AF20" s="13">
        <v>5200</v>
      </c>
      <c r="AG20" s="14">
        <v>4200</v>
      </c>
      <c r="AH20" s="14">
        <f>AG20-AG20*30%</f>
        <v>2940</v>
      </c>
      <c r="AI20" s="14">
        <f>AG20-AG20*50%</f>
        <v>2100</v>
      </c>
      <c r="AJ20" s="14">
        <f>AI20</f>
        <v>2100</v>
      </c>
      <c r="AK20" s="14">
        <v>2940</v>
      </c>
      <c r="AL20" s="15">
        <v>2940</v>
      </c>
      <c r="AM20" s="2"/>
    </row>
    <row r="21" spans="1:39" ht="25.5" x14ac:dyDescent="0.25">
      <c r="A21" s="16" t="s">
        <v>18</v>
      </c>
      <c r="B21" s="17" t="s">
        <v>17</v>
      </c>
      <c r="C21" s="18" t="s">
        <v>30</v>
      </c>
      <c r="D21" s="19">
        <v>0</v>
      </c>
      <c r="E21" s="20">
        <v>0</v>
      </c>
      <c r="F21" s="20">
        <v>0</v>
      </c>
      <c r="G21" s="20">
        <f>E21-E21*50%</f>
        <v>0</v>
      </c>
      <c r="H21" s="20">
        <f>G21</f>
        <v>0</v>
      </c>
      <c r="I21" s="20">
        <v>0</v>
      </c>
      <c r="J21" s="21">
        <v>0</v>
      </c>
      <c r="K21" s="19">
        <v>0</v>
      </c>
      <c r="L21" s="20">
        <v>0</v>
      </c>
      <c r="M21" s="20">
        <v>0</v>
      </c>
      <c r="N21" s="20">
        <f>L21-L21*50%</f>
        <v>0</v>
      </c>
      <c r="O21" s="20">
        <f>N21</f>
        <v>0</v>
      </c>
      <c r="P21" s="20">
        <v>0</v>
      </c>
      <c r="Q21" s="21">
        <v>0</v>
      </c>
      <c r="R21" s="19">
        <v>0</v>
      </c>
      <c r="S21" s="20">
        <v>0</v>
      </c>
      <c r="T21" s="20">
        <v>0</v>
      </c>
      <c r="U21" s="20">
        <f>S21-S21*50%</f>
        <v>0</v>
      </c>
      <c r="V21" s="20">
        <f>U21</f>
        <v>0</v>
      </c>
      <c r="W21" s="20">
        <v>0</v>
      </c>
      <c r="X21" s="21">
        <v>0</v>
      </c>
      <c r="Y21" s="19">
        <v>0</v>
      </c>
      <c r="Z21" s="20">
        <v>0</v>
      </c>
      <c r="AA21" s="20">
        <v>0</v>
      </c>
      <c r="AB21" s="20">
        <f>Z21-Z21*50%</f>
        <v>0</v>
      </c>
      <c r="AC21" s="20">
        <f>AB21</f>
        <v>0</v>
      </c>
      <c r="AD21" s="20">
        <v>0</v>
      </c>
      <c r="AE21" s="21">
        <v>0</v>
      </c>
      <c r="AF21" s="19">
        <v>0</v>
      </c>
      <c r="AG21" s="20">
        <v>0</v>
      </c>
      <c r="AH21" s="20">
        <v>0</v>
      </c>
      <c r="AI21" s="20">
        <f>AG21-AG21*50%</f>
        <v>0</v>
      </c>
      <c r="AJ21" s="20">
        <f>AI21</f>
        <v>0</v>
      </c>
      <c r="AK21" s="20">
        <v>0</v>
      </c>
      <c r="AL21" s="21">
        <v>0</v>
      </c>
      <c r="AM21" s="2"/>
    </row>
    <row r="22" spans="1:39" ht="15.75" thickBot="1" x14ac:dyDescent="0.3">
      <c r="A22" s="16" t="s">
        <v>19</v>
      </c>
      <c r="B22" s="17" t="s">
        <v>17</v>
      </c>
      <c r="C22" s="18" t="s">
        <v>31</v>
      </c>
      <c r="D22" s="19">
        <f>E22</f>
        <v>7600</v>
      </c>
      <c r="E22" s="20">
        <v>7600</v>
      </c>
      <c r="F22" s="20">
        <v>0</v>
      </c>
      <c r="G22" s="20">
        <v>0</v>
      </c>
      <c r="H22" s="20">
        <v>0</v>
      </c>
      <c r="I22" s="20">
        <v>0</v>
      </c>
      <c r="J22" s="21">
        <v>0</v>
      </c>
      <c r="K22" s="19">
        <f>L22</f>
        <v>7100</v>
      </c>
      <c r="L22" s="20">
        <v>7100</v>
      </c>
      <c r="M22" s="20">
        <v>0</v>
      </c>
      <c r="N22" s="20">
        <v>0</v>
      </c>
      <c r="O22" s="20">
        <v>0</v>
      </c>
      <c r="P22" s="20">
        <v>0</v>
      </c>
      <c r="Q22" s="21">
        <v>0</v>
      </c>
      <c r="R22" s="19">
        <f>S22</f>
        <v>7100</v>
      </c>
      <c r="S22" s="20">
        <v>7100</v>
      </c>
      <c r="T22" s="20">
        <v>0</v>
      </c>
      <c r="U22" s="20">
        <v>0</v>
      </c>
      <c r="V22" s="20">
        <v>0</v>
      </c>
      <c r="W22" s="20">
        <v>0</v>
      </c>
      <c r="X22" s="21">
        <v>0</v>
      </c>
      <c r="Y22" s="19">
        <f>Z22</f>
        <v>4300</v>
      </c>
      <c r="Z22" s="20">
        <v>4300</v>
      </c>
      <c r="AA22" s="20">
        <v>0</v>
      </c>
      <c r="AB22" s="20">
        <v>0</v>
      </c>
      <c r="AC22" s="20">
        <v>0</v>
      </c>
      <c r="AD22" s="20">
        <v>0</v>
      </c>
      <c r="AE22" s="21">
        <v>0</v>
      </c>
      <c r="AF22" s="19">
        <f>AG22</f>
        <v>4300</v>
      </c>
      <c r="AG22" s="20">
        <v>4300</v>
      </c>
      <c r="AH22" s="20">
        <v>0</v>
      </c>
      <c r="AI22" s="20">
        <v>0</v>
      </c>
      <c r="AJ22" s="20">
        <v>0</v>
      </c>
      <c r="AK22" s="20">
        <v>0</v>
      </c>
      <c r="AL22" s="21">
        <v>0</v>
      </c>
      <c r="AM22" s="2"/>
    </row>
    <row r="23" spans="1:39" x14ac:dyDescent="0.25">
      <c r="A23" s="16" t="s">
        <v>20</v>
      </c>
      <c r="B23" s="17" t="s">
        <v>21</v>
      </c>
      <c r="C23" s="18" t="s">
        <v>32</v>
      </c>
      <c r="D23" s="19">
        <v>0</v>
      </c>
      <c r="E23" s="20">
        <v>8000</v>
      </c>
      <c r="F23" s="20">
        <f>E23-E23*30%</f>
        <v>5600</v>
      </c>
      <c r="G23" s="20">
        <f>E23-E23*50%</f>
        <v>4000</v>
      </c>
      <c r="H23" s="20">
        <f>G23</f>
        <v>4000</v>
      </c>
      <c r="I23" s="20">
        <v>5600</v>
      </c>
      <c r="J23" s="21">
        <v>5600</v>
      </c>
      <c r="K23" s="19">
        <v>0</v>
      </c>
      <c r="L23" s="20">
        <v>7500</v>
      </c>
      <c r="M23" s="20">
        <f>L23-L23*30%</f>
        <v>5250</v>
      </c>
      <c r="N23" s="20">
        <f>L23-L23*50%</f>
        <v>3750</v>
      </c>
      <c r="O23" s="20">
        <f>N23</f>
        <v>3750</v>
      </c>
      <c r="P23" s="20">
        <v>5250</v>
      </c>
      <c r="Q23" s="21">
        <v>5250</v>
      </c>
      <c r="R23" s="19">
        <v>0</v>
      </c>
      <c r="S23" s="20">
        <v>7500</v>
      </c>
      <c r="T23" s="20">
        <f>S23-S23*30%</f>
        <v>5250</v>
      </c>
      <c r="U23" s="20">
        <f>S23-S23*50%</f>
        <v>3750</v>
      </c>
      <c r="V23" s="20">
        <f>U23</f>
        <v>3750</v>
      </c>
      <c r="W23" s="20">
        <v>5250</v>
      </c>
      <c r="X23" s="21">
        <v>5250</v>
      </c>
      <c r="Y23" s="19">
        <v>0</v>
      </c>
      <c r="Z23" s="20">
        <v>4400</v>
      </c>
      <c r="AA23" s="20">
        <f>Z23-Z23*30%</f>
        <v>3080</v>
      </c>
      <c r="AB23" s="20">
        <f>Z23-Z23*50%</f>
        <v>2200</v>
      </c>
      <c r="AC23" s="20">
        <f>AB23</f>
        <v>2200</v>
      </c>
      <c r="AD23" s="20">
        <v>3080</v>
      </c>
      <c r="AE23" s="21">
        <v>3080</v>
      </c>
      <c r="AF23" s="19">
        <v>0</v>
      </c>
      <c r="AG23" s="20">
        <v>4400</v>
      </c>
      <c r="AH23" s="20">
        <f>AG23-AG23*30%</f>
        <v>3080</v>
      </c>
      <c r="AI23" s="20">
        <f>AG23-AG23*50%</f>
        <v>2200</v>
      </c>
      <c r="AJ23" s="20">
        <f>AI23</f>
        <v>2200</v>
      </c>
      <c r="AK23" s="20">
        <v>3080</v>
      </c>
      <c r="AL23" s="21">
        <v>3080</v>
      </c>
      <c r="AM23" s="2"/>
    </row>
    <row r="24" spans="1:39" ht="15.75" thickBot="1" x14ac:dyDescent="0.3">
      <c r="A24" s="22" t="s">
        <v>22</v>
      </c>
      <c r="B24" s="23" t="s">
        <v>23</v>
      </c>
      <c r="C24" s="24" t="s">
        <v>33</v>
      </c>
      <c r="D24" s="25">
        <v>0</v>
      </c>
      <c r="E24" s="26">
        <v>8200</v>
      </c>
      <c r="F24" s="26">
        <f>E24-E24*30%</f>
        <v>5740</v>
      </c>
      <c r="G24" s="26">
        <f>E24-E24*50%</f>
        <v>4100</v>
      </c>
      <c r="H24" s="26">
        <f>G24</f>
        <v>4100</v>
      </c>
      <c r="I24" s="26">
        <v>5740</v>
      </c>
      <c r="J24" s="27">
        <v>5740</v>
      </c>
      <c r="K24" s="25">
        <v>0</v>
      </c>
      <c r="L24" s="26">
        <v>7700</v>
      </c>
      <c r="M24" s="26">
        <f>L24-L24*30%</f>
        <v>5390</v>
      </c>
      <c r="N24" s="26">
        <f>L24-L24*50%</f>
        <v>3850</v>
      </c>
      <c r="O24" s="26">
        <f>N24</f>
        <v>3850</v>
      </c>
      <c r="P24" s="26">
        <v>5390</v>
      </c>
      <c r="Q24" s="27">
        <v>5390</v>
      </c>
      <c r="R24" s="25">
        <v>0</v>
      </c>
      <c r="S24" s="26">
        <v>7700</v>
      </c>
      <c r="T24" s="26">
        <f>S24-S24*30%</f>
        <v>5390</v>
      </c>
      <c r="U24" s="26">
        <f>S24-S24*50%</f>
        <v>3850</v>
      </c>
      <c r="V24" s="26">
        <f>U24</f>
        <v>3850</v>
      </c>
      <c r="W24" s="26">
        <v>5390</v>
      </c>
      <c r="X24" s="27">
        <v>5390</v>
      </c>
      <c r="Y24" s="25">
        <v>0</v>
      </c>
      <c r="Z24" s="26">
        <v>4500</v>
      </c>
      <c r="AA24" s="26">
        <f>Z24-Z24*30%</f>
        <v>3150</v>
      </c>
      <c r="AB24" s="26">
        <f>Z24-Z24*50%</f>
        <v>2250</v>
      </c>
      <c r="AC24" s="26">
        <f>AB24</f>
        <v>2250</v>
      </c>
      <c r="AD24" s="26">
        <v>3150</v>
      </c>
      <c r="AE24" s="27">
        <v>3150</v>
      </c>
      <c r="AF24" s="25">
        <v>0</v>
      </c>
      <c r="AG24" s="26">
        <v>4500</v>
      </c>
      <c r="AH24" s="26">
        <f>AG24-AG24*30%</f>
        <v>3150</v>
      </c>
      <c r="AI24" s="26">
        <f>AG24-AG24*50%</f>
        <v>2250</v>
      </c>
      <c r="AJ24" s="26">
        <f>AI24</f>
        <v>2250</v>
      </c>
      <c r="AK24" s="26">
        <v>3150</v>
      </c>
      <c r="AL24" s="27">
        <v>3150</v>
      </c>
      <c r="AM24" s="2"/>
    </row>
    <row r="25" spans="1:39" x14ac:dyDescent="0.25">
      <c r="A25" s="39" t="s">
        <v>24</v>
      </c>
      <c r="B25" s="39"/>
      <c r="C25" s="39"/>
      <c r="D25" s="44" t="s">
        <v>97</v>
      </c>
      <c r="E25" s="44"/>
      <c r="F25" s="44"/>
      <c r="G25" s="44"/>
      <c r="H25" s="4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25">
      <c r="A26" s="28"/>
      <c r="B26" s="28"/>
      <c r="C26" s="2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5" customHeight="1" x14ac:dyDescent="0.25">
      <c r="A27" s="42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5">
      <c r="A28" s="43" t="s">
        <v>34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x14ac:dyDescent="0.25">
      <c r="A29" s="40"/>
      <c r="B29" s="41"/>
      <c r="C29" s="4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25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25">
      <c r="A31" s="2"/>
      <c r="B31" s="30"/>
      <c r="C31" s="30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25">
      <c r="A32" s="2"/>
      <c r="B32" s="30"/>
      <c r="C32" s="3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25">
      <c r="A33" s="2"/>
      <c r="B33" s="30"/>
      <c r="C33" s="3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</sheetData>
  <mergeCells count="29">
    <mergeCell ref="K4:Q4"/>
    <mergeCell ref="R4:X4"/>
    <mergeCell ref="A5:C5"/>
    <mergeCell ref="D5:J5"/>
    <mergeCell ref="K5:Q5"/>
    <mergeCell ref="R5:X5"/>
    <mergeCell ref="A4:C4"/>
    <mergeCell ref="D4:J4"/>
    <mergeCell ref="A12:C12"/>
    <mergeCell ref="A17:C17"/>
    <mergeCell ref="A15:K15"/>
    <mergeCell ref="A14:S14"/>
    <mergeCell ref="D12:H12"/>
    <mergeCell ref="AF17:AL17"/>
    <mergeCell ref="A18:C18"/>
    <mergeCell ref="D18:J18"/>
    <mergeCell ref="K18:Q18"/>
    <mergeCell ref="R18:X18"/>
    <mergeCell ref="Y18:AE18"/>
    <mergeCell ref="D17:J17"/>
    <mergeCell ref="K17:Q17"/>
    <mergeCell ref="R17:X17"/>
    <mergeCell ref="Y17:AE17"/>
    <mergeCell ref="AF18:AL18"/>
    <mergeCell ref="A25:C25"/>
    <mergeCell ref="A29:C29"/>
    <mergeCell ref="A27:O27"/>
    <mergeCell ref="A28:K28"/>
    <mergeCell ref="D25:H25"/>
  </mergeCells>
  <dataValidations count="1">
    <dataValidation type="list" allowBlank="1" showInputMessage="1" showErrorMessage="1" sqref="B7:B11 B20:B24" xr:uid="{A517FFAD-4FFB-476A-A99C-C734BFAE0A23}">
      <formula1>"СЬЮТ,СТУДИЯ,ЛЮКС,АППАРТАМЕНТ,ПОЛУЛЮКС,1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281E-89A6-48E0-896D-B237E7681F84}">
  <sheetPr>
    <tabColor rgb="FF00B0F0"/>
  </sheetPr>
  <dimension ref="A1:D87"/>
  <sheetViews>
    <sheetView tabSelected="1" topLeftCell="A34" workbookViewId="0">
      <selection activeCell="H49" sqref="H49"/>
    </sheetView>
  </sheetViews>
  <sheetFormatPr defaultRowHeight="15" x14ac:dyDescent="0.25"/>
  <cols>
    <col min="2" max="2" width="36.28515625" customWidth="1"/>
    <col min="3" max="3" width="18.28515625" customWidth="1"/>
    <col min="4" max="4" width="19.28515625" customWidth="1"/>
  </cols>
  <sheetData>
    <row r="1" spans="1:4" x14ac:dyDescent="0.25">
      <c r="A1" s="59" t="s">
        <v>37</v>
      </c>
      <c r="B1" s="59"/>
      <c r="C1" s="59"/>
      <c r="D1" s="59"/>
    </row>
    <row r="2" spans="1:4" x14ac:dyDescent="0.25">
      <c r="A2" s="59" t="s">
        <v>38</v>
      </c>
      <c r="B2" s="59"/>
      <c r="C2" s="59"/>
      <c r="D2" s="59"/>
    </row>
    <row r="3" spans="1:4" x14ac:dyDescent="0.25">
      <c r="A3" s="32"/>
    </row>
    <row r="4" spans="1:4" ht="15.75" thickBot="1" x14ac:dyDescent="0.3">
      <c r="A4" s="54" t="s">
        <v>39</v>
      </c>
      <c r="B4" s="54"/>
      <c r="C4" s="54"/>
      <c r="D4" s="54"/>
    </row>
    <row r="5" spans="1:4" ht="15.75" thickBot="1" x14ac:dyDescent="0.3">
      <c r="A5" s="55" t="s">
        <v>40</v>
      </c>
      <c r="B5" s="55" t="s">
        <v>41</v>
      </c>
      <c r="C5" s="57" t="s">
        <v>42</v>
      </c>
      <c r="D5" s="58"/>
    </row>
    <row r="6" spans="1:4" ht="15.75" thickBot="1" x14ac:dyDescent="0.3">
      <c r="A6" s="56"/>
      <c r="B6" s="56"/>
      <c r="C6" s="34" t="s">
        <v>43</v>
      </c>
      <c r="D6" s="34" t="s">
        <v>44</v>
      </c>
    </row>
    <row r="7" spans="1:4" ht="26.25" customHeight="1" thickBot="1" x14ac:dyDescent="0.3">
      <c r="A7" s="33">
        <v>1</v>
      </c>
      <c r="B7" s="35" t="s">
        <v>45</v>
      </c>
      <c r="C7" s="34">
        <v>12</v>
      </c>
      <c r="D7" s="34">
        <v>14</v>
      </c>
    </row>
    <row r="8" spans="1:4" ht="33.75" customHeight="1" thickBot="1" x14ac:dyDescent="0.3">
      <c r="A8" s="33">
        <v>2</v>
      </c>
      <c r="B8" s="35" t="s">
        <v>46</v>
      </c>
      <c r="C8" s="34">
        <v>14</v>
      </c>
      <c r="D8" s="34">
        <v>18</v>
      </c>
    </row>
    <row r="9" spans="1:4" ht="27.75" customHeight="1" thickBot="1" x14ac:dyDescent="0.3">
      <c r="A9" s="33">
        <v>3</v>
      </c>
      <c r="B9" s="35" t="s">
        <v>47</v>
      </c>
      <c r="C9" s="34">
        <v>10</v>
      </c>
      <c r="D9" s="34">
        <v>10</v>
      </c>
    </row>
    <row r="10" spans="1:4" ht="15.75" thickBot="1" x14ac:dyDescent="0.3">
      <c r="A10" s="33">
        <v>4</v>
      </c>
      <c r="B10" s="35" t="s">
        <v>48</v>
      </c>
      <c r="C10" s="34">
        <v>8</v>
      </c>
      <c r="D10" s="34">
        <v>10</v>
      </c>
    </row>
    <row r="11" spans="1:4" ht="15.75" thickBot="1" x14ac:dyDescent="0.3">
      <c r="A11" s="33">
        <v>5</v>
      </c>
      <c r="B11" s="35" t="s">
        <v>49</v>
      </c>
      <c r="C11" s="34">
        <v>14</v>
      </c>
      <c r="D11" s="34">
        <v>18</v>
      </c>
    </row>
    <row r="12" spans="1:4" ht="15.75" thickBot="1" x14ac:dyDescent="0.3">
      <c r="A12" s="33">
        <v>6</v>
      </c>
      <c r="B12" s="35" t="s">
        <v>50</v>
      </c>
      <c r="C12" s="34">
        <v>7</v>
      </c>
      <c r="D12" s="34">
        <v>8</v>
      </c>
    </row>
    <row r="13" spans="1:4" ht="15.75" thickBot="1" x14ac:dyDescent="0.3">
      <c r="A13" s="33">
        <v>7</v>
      </c>
      <c r="B13" s="35" t="s">
        <v>51</v>
      </c>
      <c r="C13" s="34">
        <v>7</v>
      </c>
      <c r="D13" s="34">
        <v>8</v>
      </c>
    </row>
    <row r="14" spans="1:4" ht="15.75" thickBot="1" x14ac:dyDescent="0.3">
      <c r="A14" s="33">
        <v>8</v>
      </c>
      <c r="B14" s="35" t="s">
        <v>52</v>
      </c>
      <c r="C14" s="34">
        <v>8</v>
      </c>
      <c r="D14" s="34">
        <v>10</v>
      </c>
    </row>
    <row r="15" spans="1:4" ht="27" customHeight="1" thickBot="1" x14ac:dyDescent="0.3">
      <c r="A15" s="33">
        <v>9</v>
      </c>
      <c r="B15" s="35" t="s">
        <v>53</v>
      </c>
      <c r="C15" s="34">
        <v>14</v>
      </c>
      <c r="D15" s="34">
        <v>18</v>
      </c>
    </row>
    <row r="16" spans="1:4" ht="15.75" thickBot="1" x14ac:dyDescent="0.3">
      <c r="A16" s="33">
        <v>10</v>
      </c>
      <c r="B16" s="35" t="s">
        <v>54</v>
      </c>
      <c r="C16" s="34">
        <v>14</v>
      </c>
      <c r="D16" s="34">
        <v>18</v>
      </c>
    </row>
    <row r="17" spans="1:4" ht="36" customHeight="1" thickBot="1" x14ac:dyDescent="0.3">
      <c r="A17" s="33">
        <v>11</v>
      </c>
      <c r="B17" s="35" t="s">
        <v>55</v>
      </c>
      <c r="C17" s="34" t="s">
        <v>56</v>
      </c>
      <c r="D17" s="34" t="s">
        <v>56</v>
      </c>
    </row>
    <row r="18" spans="1:4" ht="20.25" customHeight="1" thickBot="1" x14ac:dyDescent="0.3">
      <c r="A18" s="33">
        <v>12</v>
      </c>
      <c r="B18" s="35" t="s">
        <v>57</v>
      </c>
      <c r="C18" s="34">
        <v>3</v>
      </c>
      <c r="D18" s="34">
        <v>4</v>
      </c>
    </row>
    <row r="19" spans="1:4" ht="27" customHeight="1" thickBot="1" x14ac:dyDescent="0.3">
      <c r="A19" s="33">
        <v>13</v>
      </c>
      <c r="B19" s="35" t="s">
        <v>58</v>
      </c>
      <c r="C19" s="34">
        <v>2</v>
      </c>
      <c r="D19" s="34">
        <v>3</v>
      </c>
    </row>
    <row r="20" spans="1:4" x14ac:dyDescent="0.25">
      <c r="A20" s="32" t="s">
        <v>59</v>
      </c>
    </row>
    <row r="21" spans="1:4" ht="15.75" thickBot="1" x14ac:dyDescent="0.3">
      <c r="A21" s="54" t="s">
        <v>60</v>
      </c>
      <c r="B21" s="54"/>
      <c r="C21" s="54"/>
      <c r="D21" s="54"/>
    </row>
    <row r="22" spans="1:4" ht="15.75" thickBot="1" x14ac:dyDescent="0.3">
      <c r="A22" s="55" t="s">
        <v>40</v>
      </c>
      <c r="B22" s="55" t="s">
        <v>41</v>
      </c>
      <c r="C22" s="57" t="s">
        <v>42</v>
      </c>
      <c r="D22" s="58"/>
    </row>
    <row r="23" spans="1:4" ht="15.75" thickBot="1" x14ac:dyDescent="0.3">
      <c r="A23" s="56"/>
      <c r="B23" s="56"/>
      <c r="C23" s="34" t="s">
        <v>43</v>
      </c>
      <c r="D23" s="34" t="s">
        <v>44</v>
      </c>
    </row>
    <row r="24" spans="1:4" ht="21" customHeight="1" thickBot="1" x14ac:dyDescent="0.3">
      <c r="A24" s="33">
        <v>1</v>
      </c>
      <c r="B24" s="35" t="s">
        <v>45</v>
      </c>
      <c r="C24" s="34">
        <v>10</v>
      </c>
      <c r="D24" s="34">
        <v>12</v>
      </c>
    </row>
    <row r="25" spans="1:4" ht="33" customHeight="1" thickBot="1" x14ac:dyDescent="0.3">
      <c r="A25" s="33">
        <v>2</v>
      </c>
      <c r="B25" s="35" t="s">
        <v>46</v>
      </c>
      <c r="C25" s="34">
        <v>14</v>
      </c>
      <c r="D25" s="34">
        <v>18</v>
      </c>
    </row>
    <row r="26" spans="1:4" ht="15.75" thickBot="1" x14ac:dyDescent="0.3">
      <c r="A26" s="33">
        <v>3</v>
      </c>
      <c r="B26" s="35" t="s">
        <v>49</v>
      </c>
      <c r="C26" s="34">
        <v>10</v>
      </c>
      <c r="D26" s="34">
        <v>14</v>
      </c>
    </row>
    <row r="27" spans="1:4" ht="15.75" thickBot="1" x14ac:dyDescent="0.3">
      <c r="A27" s="33">
        <v>4</v>
      </c>
      <c r="B27" s="35" t="s">
        <v>61</v>
      </c>
      <c r="C27" s="34">
        <v>8</v>
      </c>
      <c r="D27" s="34">
        <v>10</v>
      </c>
    </row>
    <row r="28" spans="1:4" ht="27" customHeight="1" thickBot="1" x14ac:dyDescent="0.3">
      <c r="A28" s="33">
        <v>5</v>
      </c>
      <c r="B28" s="35" t="s">
        <v>62</v>
      </c>
      <c r="C28" s="34">
        <v>14</v>
      </c>
      <c r="D28" s="34">
        <v>18</v>
      </c>
    </row>
    <row r="29" spans="1:4" ht="30.75" customHeight="1" thickBot="1" x14ac:dyDescent="0.3">
      <c r="A29" s="33">
        <v>6</v>
      </c>
      <c r="B29" s="35" t="s">
        <v>63</v>
      </c>
      <c r="C29" s="34">
        <v>10</v>
      </c>
      <c r="D29" s="34">
        <v>12</v>
      </c>
    </row>
    <row r="30" spans="1:4" ht="15.75" thickBot="1" x14ac:dyDescent="0.3">
      <c r="A30" s="33">
        <v>7</v>
      </c>
      <c r="B30" s="35" t="s">
        <v>50</v>
      </c>
      <c r="C30" s="34">
        <v>8</v>
      </c>
      <c r="D30" s="34">
        <v>10</v>
      </c>
    </row>
    <row r="31" spans="1:4" ht="30.75" thickBot="1" x14ac:dyDescent="0.3">
      <c r="A31" s="33">
        <v>8</v>
      </c>
      <c r="B31" s="35" t="s">
        <v>64</v>
      </c>
      <c r="C31" s="34" t="s">
        <v>65</v>
      </c>
      <c r="D31" s="34" t="s">
        <v>65</v>
      </c>
    </row>
    <row r="32" spans="1:4" ht="15.75" thickBot="1" x14ac:dyDescent="0.3">
      <c r="A32" s="33">
        <v>9</v>
      </c>
      <c r="B32" s="35" t="s">
        <v>54</v>
      </c>
      <c r="C32" s="34">
        <v>14</v>
      </c>
      <c r="D32" s="34">
        <v>18</v>
      </c>
    </row>
    <row r="33" spans="1:4" ht="15.75" thickBot="1" x14ac:dyDescent="0.3">
      <c r="A33" s="33">
        <v>10</v>
      </c>
      <c r="B33" s="35" t="s">
        <v>55</v>
      </c>
      <c r="C33" s="34" t="s">
        <v>66</v>
      </c>
      <c r="D33" s="34" t="s">
        <v>66</v>
      </c>
    </row>
    <row r="34" spans="1:4" ht="25.5" customHeight="1" thickBot="1" x14ac:dyDescent="0.3">
      <c r="A34" s="33">
        <v>11</v>
      </c>
      <c r="B34" s="35" t="s">
        <v>67</v>
      </c>
      <c r="C34" s="34">
        <v>3</v>
      </c>
      <c r="D34" s="34">
        <v>4</v>
      </c>
    </row>
    <row r="35" spans="1:4" ht="21.75" customHeight="1" thickBot="1" x14ac:dyDescent="0.3">
      <c r="A35" s="33">
        <v>12</v>
      </c>
      <c r="B35" s="35" t="s">
        <v>68</v>
      </c>
      <c r="C35" s="34">
        <v>2</v>
      </c>
      <c r="D35" s="34">
        <v>2</v>
      </c>
    </row>
    <row r="36" spans="1:4" x14ac:dyDescent="0.25">
      <c r="A36" s="32"/>
    </row>
    <row r="37" spans="1:4" ht="15.75" thickBot="1" x14ac:dyDescent="0.3">
      <c r="A37" s="54" t="s">
        <v>69</v>
      </c>
      <c r="B37" s="54"/>
      <c r="C37" s="54"/>
      <c r="D37" s="54"/>
    </row>
    <row r="38" spans="1:4" ht="15.75" thickBot="1" x14ac:dyDescent="0.3">
      <c r="A38" s="55" t="s">
        <v>40</v>
      </c>
      <c r="B38" s="55" t="s">
        <v>41</v>
      </c>
      <c r="C38" s="57" t="s">
        <v>42</v>
      </c>
      <c r="D38" s="58"/>
    </row>
    <row r="39" spans="1:4" ht="15.75" thickBot="1" x14ac:dyDescent="0.3">
      <c r="A39" s="56"/>
      <c r="B39" s="56"/>
      <c r="C39" s="34" t="s">
        <v>43</v>
      </c>
      <c r="D39" s="34" t="s">
        <v>44</v>
      </c>
    </row>
    <row r="40" spans="1:4" ht="22.5" customHeight="1" thickBot="1" x14ac:dyDescent="0.3">
      <c r="A40" s="33">
        <v>1</v>
      </c>
      <c r="B40" s="35" t="s">
        <v>70</v>
      </c>
      <c r="C40" s="34">
        <v>12</v>
      </c>
      <c r="D40" s="34">
        <v>14</v>
      </c>
    </row>
    <row r="41" spans="1:4" ht="28.5" customHeight="1" thickBot="1" x14ac:dyDescent="0.3">
      <c r="A41" s="33">
        <v>2</v>
      </c>
      <c r="B41" s="35" t="s">
        <v>71</v>
      </c>
      <c r="C41" s="34">
        <v>14</v>
      </c>
      <c r="D41" s="34">
        <v>18</v>
      </c>
    </row>
    <row r="42" spans="1:4" ht="15.75" thickBot="1" x14ac:dyDescent="0.3">
      <c r="A42" s="33">
        <v>3</v>
      </c>
      <c r="B42" s="35" t="s">
        <v>52</v>
      </c>
      <c r="C42" s="34">
        <v>12</v>
      </c>
      <c r="D42" s="34">
        <v>14</v>
      </c>
    </row>
    <row r="43" spans="1:4" ht="23.25" customHeight="1" thickBot="1" x14ac:dyDescent="0.3">
      <c r="A43" s="33">
        <v>4</v>
      </c>
      <c r="B43" s="35" t="s">
        <v>72</v>
      </c>
      <c r="C43" s="34">
        <v>10</v>
      </c>
      <c r="D43" s="34">
        <v>12</v>
      </c>
    </row>
    <row r="44" spans="1:4" ht="15.75" thickBot="1" x14ac:dyDescent="0.3">
      <c r="A44" s="33">
        <v>5</v>
      </c>
      <c r="B44" s="35" t="s">
        <v>73</v>
      </c>
      <c r="C44" s="34">
        <v>7</v>
      </c>
      <c r="D44" s="34">
        <v>10</v>
      </c>
    </row>
    <row r="45" spans="1:4" ht="31.5" customHeight="1" thickBot="1" x14ac:dyDescent="0.3">
      <c r="A45" s="33">
        <v>6</v>
      </c>
      <c r="B45" s="35" t="s">
        <v>74</v>
      </c>
      <c r="C45" s="34">
        <v>7</v>
      </c>
      <c r="D45" s="34">
        <v>10</v>
      </c>
    </row>
    <row r="46" spans="1:4" ht="15.75" thickBot="1" x14ac:dyDescent="0.3">
      <c r="A46" s="33">
        <v>7</v>
      </c>
      <c r="B46" s="35" t="s">
        <v>75</v>
      </c>
      <c r="C46" s="34">
        <v>8</v>
      </c>
      <c r="D46" s="34">
        <v>10</v>
      </c>
    </row>
    <row r="47" spans="1:4" ht="28.5" customHeight="1" thickBot="1" x14ac:dyDescent="0.3">
      <c r="A47" s="33">
        <v>8</v>
      </c>
      <c r="B47" s="35" t="s">
        <v>76</v>
      </c>
      <c r="C47" s="34">
        <v>14</v>
      </c>
      <c r="D47" s="34">
        <v>18</v>
      </c>
    </row>
    <row r="48" spans="1:4" ht="29.25" customHeight="1" thickBot="1" x14ac:dyDescent="0.3">
      <c r="A48" s="33">
        <v>9</v>
      </c>
      <c r="B48" s="35" t="s">
        <v>77</v>
      </c>
      <c r="C48" s="34">
        <v>10</v>
      </c>
      <c r="D48" s="34">
        <v>12</v>
      </c>
    </row>
    <row r="49" spans="1:4" ht="15.75" thickBot="1" x14ac:dyDescent="0.3">
      <c r="A49" s="33">
        <v>10</v>
      </c>
      <c r="B49" s="35" t="s">
        <v>54</v>
      </c>
      <c r="C49" s="34">
        <v>14</v>
      </c>
      <c r="D49" s="34">
        <v>18</v>
      </c>
    </row>
    <row r="50" spans="1:4" ht="15.75" thickBot="1" x14ac:dyDescent="0.3">
      <c r="A50" s="33">
        <v>11</v>
      </c>
      <c r="B50" s="35" t="s">
        <v>49</v>
      </c>
      <c r="C50" s="34">
        <v>10</v>
      </c>
      <c r="D50" s="34">
        <v>12</v>
      </c>
    </row>
    <row r="51" spans="1:4" ht="24" customHeight="1" thickBot="1" x14ac:dyDescent="0.3">
      <c r="A51" s="33">
        <v>12</v>
      </c>
      <c r="B51" s="35" t="s">
        <v>99</v>
      </c>
      <c r="C51" s="34">
        <v>12</v>
      </c>
      <c r="D51" s="34">
        <v>14</v>
      </c>
    </row>
    <row r="52" spans="1:4" ht="27.75" customHeight="1" thickBot="1" x14ac:dyDescent="0.3">
      <c r="A52" s="33">
        <v>13</v>
      </c>
      <c r="B52" s="35" t="s">
        <v>55</v>
      </c>
      <c r="C52" s="34" t="s">
        <v>56</v>
      </c>
      <c r="D52" s="34" t="s">
        <v>56</v>
      </c>
    </row>
    <row r="53" spans="1:4" ht="26.25" customHeight="1" thickBot="1" x14ac:dyDescent="0.3">
      <c r="A53" s="33">
        <v>14</v>
      </c>
      <c r="B53" s="35" t="s">
        <v>57</v>
      </c>
      <c r="C53" s="34">
        <v>4</v>
      </c>
      <c r="D53" s="34">
        <v>4</v>
      </c>
    </row>
    <row r="54" spans="1:4" x14ac:dyDescent="0.25">
      <c r="A54" s="32"/>
    </row>
    <row r="55" spans="1:4" ht="15.75" thickBot="1" x14ac:dyDescent="0.3">
      <c r="A55" s="54" t="s">
        <v>78</v>
      </c>
      <c r="B55" s="54"/>
      <c r="C55" s="54"/>
      <c r="D55" s="54"/>
    </row>
    <row r="56" spans="1:4" ht="15.75" thickBot="1" x14ac:dyDescent="0.3">
      <c r="A56" s="55" t="s">
        <v>40</v>
      </c>
      <c r="B56" s="55" t="s">
        <v>41</v>
      </c>
      <c r="C56" s="57" t="s">
        <v>42</v>
      </c>
      <c r="D56" s="58"/>
    </row>
    <row r="57" spans="1:4" ht="15.75" thickBot="1" x14ac:dyDescent="0.3">
      <c r="A57" s="56"/>
      <c r="B57" s="56"/>
      <c r="C57" s="34" t="s">
        <v>43</v>
      </c>
      <c r="D57" s="34" t="s">
        <v>44</v>
      </c>
    </row>
    <row r="58" spans="1:4" ht="41.25" customHeight="1" thickBot="1" x14ac:dyDescent="0.3">
      <c r="A58" s="33">
        <v>1</v>
      </c>
      <c r="B58" s="35" t="s">
        <v>79</v>
      </c>
      <c r="C58" s="34" t="s">
        <v>65</v>
      </c>
      <c r="D58" s="34" t="s">
        <v>80</v>
      </c>
    </row>
    <row r="59" spans="1:4" ht="42" customHeight="1" thickBot="1" x14ac:dyDescent="0.3">
      <c r="A59" s="33">
        <v>2</v>
      </c>
      <c r="B59" s="35" t="s">
        <v>81</v>
      </c>
      <c r="C59" s="34">
        <v>10</v>
      </c>
      <c r="D59" s="34">
        <v>12</v>
      </c>
    </row>
    <row r="60" spans="1:4" ht="30.75" customHeight="1" thickBot="1" x14ac:dyDescent="0.3">
      <c r="A60" s="33">
        <v>3</v>
      </c>
      <c r="B60" s="35" t="s">
        <v>82</v>
      </c>
      <c r="C60" s="34">
        <v>8</v>
      </c>
      <c r="D60" s="34">
        <v>10</v>
      </c>
    </row>
    <row r="61" spans="1:4" ht="30.75" thickBot="1" x14ac:dyDescent="0.3">
      <c r="A61" s="33">
        <v>4</v>
      </c>
      <c r="B61" s="35" t="s">
        <v>83</v>
      </c>
      <c r="C61" s="34" t="s">
        <v>65</v>
      </c>
      <c r="D61" s="34" t="s">
        <v>65</v>
      </c>
    </row>
    <row r="62" spans="1:4" ht="25.5" customHeight="1" thickBot="1" x14ac:dyDescent="0.3">
      <c r="A62" s="33">
        <v>5</v>
      </c>
      <c r="B62" s="35" t="s">
        <v>84</v>
      </c>
      <c r="C62" s="34">
        <v>7</v>
      </c>
      <c r="D62" s="34">
        <v>10</v>
      </c>
    </row>
    <row r="63" spans="1:4" ht="30.75" thickBot="1" x14ac:dyDescent="0.3">
      <c r="A63" s="33">
        <v>6</v>
      </c>
      <c r="B63" s="35" t="s">
        <v>85</v>
      </c>
      <c r="C63" s="34" t="s">
        <v>65</v>
      </c>
      <c r="D63" s="34" t="s">
        <v>65</v>
      </c>
    </row>
    <row r="64" spans="1:4" ht="28.5" customHeight="1" thickBot="1" x14ac:dyDescent="0.3">
      <c r="A64" s="33">
        <v>7</v>
      </c>
      <c r="B64" s="35" t="s">
        <v>86</v>
      </c>
      <c r="C64" s="34">
        <v>12</v>
      </c>
      <c r="D64" s="34">
        <v>16</v>
      </c>
    </row>
    <row r="65" spans="1:4" ht="27.75" customHeight="1" thickBot="1" x14ac:dyDescent="0.3">
      <c r="A65" s="33">
        <v>8</v>
      </c>
      <c r="B65" s="35" t="s">
        <v>87</v>
      </c>
      <c r="C65" s="34">
        <v>10</v>
      </c>
      <c r="D65" s="34">
        <v>12</v>
      </c>
    </row>
    <row r="66" spans="1:4" ht="15.75" thickBot="1" x14ac:dyDescent="0.3">
      <c r="A66" s="33">
        <v>9</v>
      </c>
      <c r="B66" s="35" t="s">
        <v>49</v>
      </c>
      <c r="C66" s="34">
        <v>10</v>
      </c>
      <c r="D66" s="34">
        <v>12</v>
      </c>
    </row>
    <row r="67" spans="1:4" ht="15.75" thickBot="1" x14ac:dyDescent="0.3">
      <c r="A67" s="33">
        <v>10</v>
      </c>
      <c r="B67" s="35" t="s">
        <v>88</v>
      </c>
      <c r="C67" s="34">
        <v>7</v>
      </c>
      <c r="D67" s="34">
        <v>10</v>
      </c>
    </row>
    <row r="68" spans="1:4" ht="15.75" thickBot="1" x14ac:dyDescent="0.3">
      <c r="A68" s="33">
        <v>11</v>
      </c>
      <c r="B68" s="35" t="s">
        <v>62</v>
      </c>
      <c r="C68" s="34">
        <v>14</v>
      </c>
      <c r="D68" s="34">
        <v>18</v>
      </c>
    </row>
    <row r="69" spans="1:4" ht="26.25" customHeight="1" thickBot="1" x14ac:dyDescent="0.3">
      <c r="A69" s="33">
        <v>12</v>
      </c>
      <c r="B69" s="35" t="s">
        <v>55</v>
      </c>
      <c r="C69" s="34" t="s">
        <v>56</v>
      </c>
      <c r="D69" s="34" t="s">
        <v>56</v>
      </c>
    </row>
    <row r="70" spans="1:4" ht="31.5" customHeight="1" thickBot="1" x14ac:dyDescent="0.3">
      <c r="A70" s="33">
        <v>13</v>
      </c>
      <c r="B70" s="35" t="s">
        <v>57</v>
      </c>
      <c r="C70" s="34">
        <v>3</v>
      </c>
      <c r="D70" s="34">
        <v>4</v>
      </c>
    </row>
    <row r="71" spans="1:4" x14ac:dyDescent="0.25">
      <c r="A71" s="32"/>
    </row>
    <row r="72" spans="1:4" ht="15.75" thickBot="1" x14ac:dyDescent="0.3">
      <c r="A72" s="54" t="s">
        <v>89</v>
      </c>
      <c r="B72" s="54"/>
      <c r="C72" s="54"/>
      <c r="D72" s="54"/>
    </row>
    <row r="73" spans="1:4" ht="15.75" thickBot="1" x14ac:dyDescent="0.3">
      <c r="A73" s="55" t="s">
        <v>40</v>
      </c>
      <c r="B73" s="55" t="s">
        <v>41</v>
      </c>
      <c r="C73" s="57" t="s">
        <v>42</v>
      </c>
      <c r="D73" s="58"/>
    </row>
    <row r="74" spans="1:4" ht="15.75" thickBot="1" x14ac:dyDescent="0.3">
      <c r="A74" s="56"/>
      <c r="B74" s="56"/>
      <c r="C74" s="34" t="s">
        <v>43</v>
      </c>
      <c r="D74" s="34" t="s">
        <v>44</v>
      </c>
    </row>
    <row r="75" spans="1:4" ht="32.25" customHeight="1" thickBot="1" x14ac:dyDescent="0.3">
      <c r="A75" s="33">
        <v>1</v>
      </c>
      <c r="B75" s="35" t="s">
        <v>90</v>
      </c>
      <c r="C75" s="34">
        <v>3</v>
      </c>
      <c r="D75" s="34">
        <v>4</v>
      </c>
    </row>
    <row r="76" spans="1:4" ht="30.75" thickBot="1" x14ac:dyDescent="0.3">
      <c r="A76" s="33">
        <v>2</v>
      </c>
      <c r="B76" s="35" t="s">
        <v>91</v>
      </c>
      <c r="C76" s="34" t="s">
        <v>65</v>
      </c>
      <c r="D76" s="34" t="s">
        <v>65</v>
      </c>
    </row>
    <row r="77" spans="1:4" ht="15.75" thickBot="1" x14ac:dyDescent="0.3">
      <c r="A77" s="33">
        <v>3</v>
      </c>
      <c r="B77" s="35" t="s">
        <v>92</v>
      </c>
      <c r="C77" s="34">
        <v>10</v>
      </c>
      <c r="D77" s="34">
        <v>12</v>
      </c>
    </row>
    <row r="78" spans="1:4" ht="27" customHeight="1" thickBot="1" x14ac:dyDescent="0.3">
      <c r="A78" s="33">
        <v>4</v>
      </c>
      <c r="B78" s="35" t="s">
        <v>93</v>
      </c>
      <c r="C78" s="34">
        <v>7</v>
      </c>
      <c r="D78" s="34">
        <v>10</v>
      </c>
    </row>
    <row r="79" spans="1:4" ht="15.75" thickBot="1" x14ac:dyDescent="0.3">
      <c r="A79" s="33">
        <v>5</v>
      </c>
      <c r="B79" s="35" t="s">
        <v>94</v>
      </c>
      <c r="C79" s="34">
        <v>14</v>
      </c>
      <c r="D79" s="34">
        <v>18</v>
      </c>
    </row>
    <row r="80" spans="1:4" ht="20.25" customHeight="1" thickBot="1" x14ac:dyDescent="0.3">
      <c r="A80" s="33">
        <v>6</v>
      </c>
      <c r="B80" s="35" t="s">
        <v>62</v>
      </c>
      <c r="C80" s="34">
        <v>14</v>
      </c>
      <c r="D80" s="34">
        <v>18</v>
      </c>
    </row>
    <row r="81" spans="1:4" ht="28.5" customHeight="1" thickBot="1" x14ac:dyDescent="0.3">
      <c r="A81" s="33">
        <v>7</v>
      </c>
      <c r="B81" s="35" t="s">
        <v>95</v>
      </c>
      <c r="C81" s="34">
        <v>14</v>
      </c>
      <c r="D81" s="34">
        <v>18</v>
      </c>
    </row>
    <row r="82" spans="1:4" ht="15.75" thickBot="1" x14ac:dyDescent="0.3">
      <c r="A82" s="33">
        <v>8</v>
      </c>
      <c r="B82" s="35" t="s">
        <v>88</v>
      </c>
      <c r="C82" s="34">
        <v>7</v>
      </c>
      <c r="D82" s="34">
        <v>10</v>
      </c>
    </row>
    <row r="83" spans="1:4" ht="15.75" thickBot="1" x14ac:dyDescent="0.3">
      <c r="A83" s="33">
        <v>9</v>
      </c>
      <c r="B83" s="35" t="s">
        <v>96</v>
      </c>
      <c r="C83" s="34">
        <v>8</v>
      </c>
      <c r="D83" s="34">
        <v>10</v>
      </c>
    </row>
    <row r="84" spans="1:4" ht="15.75" thickBot="1" x14ac:dyDescent="0.3">
      <c r="A84" s="33">
        <v>10</v>
      </c>
      <c r="B84" s="35" t="s">
        <v>49</v>
      </c>
      <c r="C84" s="34">
        <v>10</v>
      </c>
      <c r="D84" s="34">
        <v>12</v>
      </c>
    </row>
    <row r="85" spans="1:4" ht="15.75" thickBot="1" x14ac:dyDescent="0.3">
      <c r="A85" s="33">
        <v>11</v>
      </c>
      <c r="B85" s="35" t="s">
        <v>52</v>
      </c>
      <c r="C85" s="34">
        <v>8</v>
      </c>
      <c r="D85" s="34">
        <v>10</v>
      </c>
    </row>
    <row r="86" spans="1:4" ht="15.75" thickBot="1" x14ac:dyDescent="0.3">
      <c r="A86" s="33">
        <v>12</v>
      </c>
      <c r="B86" s="35" t="s">
        <v>54</v>
      </c>
      <c r="C86" s="34">
        <v>14</v>
      </c>
      <c r="D86" s="34">
        <v>18</v>
      </c>
    </row>
    <row r="87" spans="1:4" ht="32.25" customHeight="1" thickBot="1" x14ac:dyDescent="0.3">
      <c r="A87" s="33">
        <v>13</v>
      </c>
      <c r="B87" s="35" t="s">
        <v>55</v>
      </c>
      <c r="C87" s="34" t="s">
        <v>56</v>
      </c>
      <c r="D87" s="34" t="s">
        <v>56</v>
      </c>
    </row>
  </sheetData>
  <mergeCells count="22">
    <mergeCell ref="A1:D1"/>
    <mergeCell ref="A2:D2"/>
    <mergeCell ref="A4:D4"/>
    <mergeCell ref="A5:A6"/>
    <mergeCell ref="B5:B6"/>
    <mergeCell ref="C5:D5"/>
    <mergeCell ref="A73:A74"/>
    <mergeCell ref="B73:B74"/>
    <mergeCell ref="C73:D73"/>
    <mergeCell ref="A21:D21"/>
    <mergeCell ref="A22:A23"/>
    <mergeCell ref="B22:B23"/>
    <mergeCell ref="C22:D22"/>
    <mergeCell ref="A37:D37"/>
    <mergeCell ref="A38:A39"/>
    <mergeCell ref="B38:B39"/>
    <mergeCell ref="C38:D38"/>
    <mergeCell ref="A55:D55"/>
    <mergeCell ref="A56:A57"/>
    <mergeCell ref="B56:B57"/>
    <mergeCell ref="C56:D56"/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Нива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2026-08-24T09:08:29Z</dcterms:created>
  <dcterms:modified xsi:type="dcterms:W3CDTF">2026-08-24T12:57:18Z</dcterms:modified>
</cp:coreProperties>
</file>