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17BB0DD9-8427-4D27-8855-6AC671BC0549}" xr6:coauthVersionLast="47" xr6:coauthVersionMax="47" xr10:uidLastSave="{00000000-0000-0000-0000-000000000000}"/>
  <bookViews>
    <workbookView xWindow="-120" yWindow="-120" windowWidth="29040" windowHeight="15720" xr2:uid="{659C26DC-2B97-474D-A28F-733CED992836}"/>
  </bookViews>
  <sheets>
    <sheet name="Кристалл Ую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5" i="1" l="1"/>
  <c r="AB6" i="1"/>
  <c r="X6" i="1"/>
  <c r="W6" i="1"/>
  <c r="S6" i="1"/>
  <c r="R6" i="1"/>
  <c r="N6" i="1"/>
  <c r="M6" i="1"/>
  <c r="I6" i="1"/>
  <c r="H6" i="1"/>
  <c r="D6" i="1"/>
</calcChain>
</file>

<file path=xl/sharedStrings.xml><?xml version="1.0" encoding="utf-8"?>
<sst xmlns="http://schemas.openxmlformats.org/spreadsheetml/2006/main" count="78" uniqueCount="45">
  <si>
    <t xml:space="preserve">Период </t>
  </si>
  <si>
    <t xml:space="preserve">с 01.05.2026 по 31.05.2026                                           </t>
  </si>
  <si>
    <t xml:space="preserve">с 01.06.2026 по 30.06.2026 </t>
  </si>
  <si>
    <t>с 01.07.2026 по 31.08.2026</t>
  </si>
  <si>
    <t>с 01.09.2026 по 30.09.2026</t>
  </si>
  <si>
    <t xml:space="preserve">с 01.10.2026 по 15.10.2026                                                          </t>
  </si>
  <si>
    <t>Программы лечения</t>
  </si>
  <si>
    <t>Оздоровительная*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</si>
  <si>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</si>
  <si>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</si>
  <si>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</si>
  <si>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</si>
  <si>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</si>
  <si>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</si>
  <si>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1 до 7 лет</t>
  </si>
  <si>
    <t>Доп. место на ребенка от 1 до 7 лет</t>
  </si>
  <si>
    <t>2К1м1к5</t>
  </si>
  <si>
    <t>2 Категория</t>
  </si>
  <si>
    <t>2К2м1к1,2,3</t>
  </si>
  <si>
    <t>2К2м1к4</t>
  </si>
  <si>
    <t>2К2м1кМ4</t>
  </si>
  <si>
    <t>1К2м1к5</t>
  </si>
  <si>
    <t>1 Категория</t>
  </si>
  <si>
    <t>1К2м1кК4</t>
  </si>
  <si>
    <t>1К2м1к4</t>
  </si>
  <si>
    <t>2К2м1кС4</t>
  </si>
  <si>
    <t>2К2м2кМ4</t>
  </si>
  <si>
    <t>1К2м2кС4</t>
  </si>
  <si>
    <t>1К2м3кС4</t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</si>
  <si>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 xml:space="preserve">пансионате </t>
    </r>
    <r>
      <rPr>
        <b/>
        <sz val="12"/>
        <color indexed="10"/>
        <rFont val="Cambria"/>
        <family val="1"/>
        <charset val="204"/>
      </rPr>
      <t xml:space="preserve">"Кристал Уют" </t>
    </r>
    <r>
      <rPr>
        <b/>
        <sz val="12"/>
        <rFont val="Cambria"/>
        <family val="1"/>
        <charset val="204"/>
      </rPr>
      <t>2026 год</t>
    </r>
  </si>
  <si>
    <t>1-местный 1-комнатный эконом без балкона, корпус №  5</t>
  </si>
  <si>
    <t>2-местный 1-комнатный стандарт без балкона, коруса № 1-3</t>
  </si>
  <si>
    <t>2-местный 1-комнатный цокольный этаж без балкона корпус № 4</t>
  </si>
  <si>
    <t>2-местный 1-комнатный мансардный этаж без балкона корпус № 4</t>
  </si>
  <si>
    <t>2-местный 1-комнатный стандарт-уют, корпус № 5</t>
  </si>
  <si>
    <t>2-местный 1-комнатный стандарт-комфорт, корпус № 4</t>
  </si>
  <si>
    <t>2-местный 1-комнатный стандарт 1 категории, корпус № 4</t>
  </si>
  <si>
    <t>2-местный1-комнатный семейный цокольный этаж без балкона корпус № 4</t>
  </si>
  <si>
    <t>2-местный 2-комнатный семейный мансардный этаж без балкона корпус № 4</t>
  </si>
  <si>
    <t>2-местный 2-комнатный семейный, корпус № 4</t>
  </si>
  <si>
    <t>2-местный 3-комнатный семейный, корпус № 4</t>
  </si>
  <si>
    <t>Дети в возрасте до 1 года принимаются без предоставления места и питания бесплатно.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</si>
  <si>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b/>
        <sz val="10"/>
        <color indexed="8"/>
        <rFont val="Cambria"/>
        <family val="1"/>
        <charset val="204"/>
      </rPr>
      <t>:</t>
    </r>
    <r>
      <rPr>
        <sz val="10"/>
        <color indexed="8"/>
        <rFont val="Cambria"/>
        <family val="1"/>
        <charset val="204"/>
      </rPr>
      <t xml:space="preserve"> проживание, 3-х разовое питание, бар "У бассейна" с 13.00 до 21.00, собственный оборудованный пляж в 50м от пансионата (шезлонги, навесы от солнца, кабинки для переодевания, туалет, душ), детская игровая зона и волейбольная площадка на пляже, тренажерный зал, два открытых бассейна с подогревом и пресной водой (детский и взрослый), анимационные программы для взрослых и детей, детский клуб (игротека, просмотр фильмов), детская игровая площадк,  wi-fi, спортивный инвентарь, услуга по подносу багажа, камера хранения, автостоянка.</t>
    </r>
  </si>
  <si>
    <t>Стоимость указана на человека в сутки в рублях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</si>
  <si>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3 суток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</si>
</sst>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9" x14ac:knownFonts="1"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rgb="FF000000"/>
      <name val="Cambria"/>
      <family val="1"/>
      <charset val="204"/>
    </font>
    <font>
      <sz val="10"/>
      <name val="Arial Cyr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sz val="10"/>
      <color indexed="10"/>
      <name val="Cambria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i/>
      <sz val="10"/>
      <color indexed="8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rgb="FFFF0000"/>
      <name val="Cambria"/>
      <family val="1"/>
      <charset val="204"/>
    </font>
    <font>
      <b/>
      <sz val="12"/>
      <color indexed="10"/>
      <name val="Cambria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0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6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3" fontId="2" fillId="0" borderId="20" xfId="0" applyNumberFormat="1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3" fontId="2" fillId="0" borderId="23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3" fontId="2" fillId="0" borderId="25" xfId="0" applyNumberFormat="1" applyFont="1" applyBorder="1" applyAlignment="1">
      <alignment horizontal="center" vertical="center"/>
    </xf>
    <xf numFmtId="3" fontId="2" fillId="0" borderId="26" xfId="0" applyNumberFormat="1" applyFont="1" applyBorder="1" applyAlignment="1">
      <alignment horizontal="center" vertical="center"/>
    </xf>
    <xf numFmtId="3" fontId="2" fillId="0" borderId="27" xfId="0" applyNumberFormat="1" applyFont="1" applyBorder="1" applyAlignment="1">
      <alignment horizontal="center" vertical="center"/>
    </xf>
    <xf numFmtId="3" fontId="2" fillId="0" borderId="28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1" fillId="0" borderId="0" xfId="1" applyNumberFormat="1" applyFont="1" applyFill="1" applyBorder="1" applyAlignment="1">
      <alignment horizontal="center" vertical="center"/>
    </xf>
    <xf numFmtId="3" fontId="11" fillId="0" borderId="0" xfId="1" applyNumberFormat="1" applyFont="1" applyFill="1" applyBorder="1" applyAlignment="1">
      <alignment horizontal="center" vertical="center" wrapText="1"/>
    </xf>
    <xf numFmtId="3" fontId="12" fillId="0" borderId="0" xfId="1" applyNumberFormat="1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left" vertical="top" wrapText="1"/>
    </xf>
    <xf numFmtId="3" fontId="8" fillId="0" borderId="0" xfId="0" applyNumberFormat="1" applyFont="1" applyAlignment="1">
      <alignment vertical="top" wrapText="1"/>
    </xf>
    <xf numFmtId="3" fontId="8" fillId="0" borderId="0" xfId="0" applyNumberFormat="1" applyFont="1" applyAlignment="1">
      <alignment horizontal="left" vertical="top" wrapText="1"/>
    </xf>
    <xf numFmtId="3" fontId="8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left"/>
    </xf>
  </cellXfs>
  <cellStyles count="3">
    <cellStyle name="Обычный" xfId="0" builtinId="0"/>
    <cellStyle name="Обычный_Лист1" xfId="2" xr:uid="{FEB02793-1B03-4A18-A788-45F0644433ED}"/>
    <cellStyle name="Финансовый [0] 2" xfId="1" xr:uid="{E5013E1D-BFED-46CA-BAA2-D504294EE2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5C885-0CA8-42E1-96C9-7E42B91344C6}">
  <sheetPr>
    <tabColor rgb="FF00B0F0"/>
  </sheetPr>
  <dimension ref="A1:AB22"/>
  <sheetViews>
    <sheetView tabSelected="1" workbookViewId="0">
      <selection activeCell="C25" sqref="C25"/>
    </sheetView>
  </sheetViews>
  <sheetFormatPr defaultRowHeight="15" x14ac:dyDescent="0.25"/>
  <cols>
    <col min="1" max="1" width="15.140625" customWidth="1"/>
    <col min="2" max="2" width="19.140625" customWidth="1"/>
    <col min="3" max="3" width="35.140625" customWidth="1"/>
  </cols>
  <sheetData>
    <row r="1" spans="1:28" ht="15.75" x14ac:dyDescent="0.25">
      <c r="A1" s="44"/>
      <c r="B1" s="53" t="s">
        <v>29</v>
      </c>
      <c r="C1" s="53"/>
      <c r="D1" s="53"/>
      <c r="E1" s="53"/>
      <c r="F1" s="53"/>
      <c r="G1" s="53"/>
      <c r="H1" s="53"/>
      <c r="I1" s="53"/>
      <c r="J1" s="5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</row>
    <row r="2" spans="1:28" ht="15.75" thickBot="1" x14ac:dyDescent="0.3">
      <c r="A2" s="1"/>
      <c r="B2" s="1"/>
      <c r="C2" s="1"/>
      <c r="D2" s="2"/>
      <c r="E2" s="3"/>
      <c r="F2" s="3"/>
      <c r="G2" s="3"/>
      <c r="H2" s="3"/>
      <c r="I2" s="45"/>
      <c r="J2" s="46"/>
      <c r="K2" s="47"/>
      <c r="L2" s="47"/>
      <c r="M2" s="47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</row>
    <row r="3" spans="1:28" ht="15.75" thickBot="1" x14ac:dyDescent="0.3">
      <c r="A3" s="4" t="s">
        <v>0</v>
      </c>
      <c r="B3" s="5"/>
      <c r="C3" s="6"/>
      <c r="D3" s="7" t="s">
        <v>1</v>
      </c>
      <c r="E3" s="8"/>
      <c r="F3" s="8"/>
      <c r="G3" s="8"/>
      <c r="H3" s="8"/>
      <c r="I3" s="7" t="s">
        <v>2</v>
      </c>
      <c r="J3" s="8"/>
      <c r="K3" s="8"/>
      <c r="L3" s="8"/>
      <c r="M3" s="8"/>
      <c r="N3" s="7" t="s">
        <v>3</v>
      </c>
      <c r="O3" s="8"/>
      <c r="P3" s="8"/>
      <c r="Q3" s="8"/>
      <c r="R3" s="9"/>
      <c r="S3" s="7" t="s">
        <v>4</v>
      </c>
      <c r="T3" s="8"/>
      <c r="U3" s="8"/>
      <c r="V3" s="8"/>
      <c r="W3" s="8"/>
      <c r="X3" s="7" t="s">
        <v>5</v>
      </c>
      <c r="Y3" s="8"/>
      <c r="Z3" s="8"/>
      <c r="AA3" s="8"/>
      <c r="AB3" s="9"/>
    </row>
    <row r="4" spans="1:28" ht="15.75" thickBot="1" x14ac:dyDescent="0.3">
      <c r="A4" s="10" t="s">
        <v>6</v>
      </c>
      <c r="B4" s="11"/>
      <c r="C4" s="12"/>
      <c r="D4" s="13" t="s">
        <v>7</v>
      </c>
      <c r="E4" s="14"/>
      <c r="F4" s="14"/>
      <c r="G4" s="14"/>
      <c r="H4" s="14"/>
      <c r="I4" s="13" t="s">
        <v>7</v>
      </c>
      <c r="J4" s="14"/>
      <c r="K4" s="14"/>
      <c r="L4" s="14"/>
      <c r="M4" s="14"/>
      <c r="N4" s="15" t="s">
        <v>7</v>
      </c>
      <c r="O4" s="16"/>
      <c r="P4" s="16"/>
      <c r="Q4" s="16"/>
      <c r="R4" s="17"/>
      <c r="S4" s="13" t="s">
        <v>7</v>
      </c>
      <c r="T4" s="14"/>
      <c r="U4" s="14"/>
      <c r="V4" s="14"/>
      <c r="W4" s="14"/>
      <c r="X4" s="15" t="s">
        <v>7</v>
      </c>
      <c r="Y4" s="16"/>
      <c r="Z4" s="16"/>
      <c r="AA4" s="16"/>
      <c r="AB4" s="17"/>
    </row>
    <row r="5" spans="1:28" ht="102.75" thickBot="1" x14ac:dyDescent="0.3">
      <c r="A5" s="18" t="s">
        <v>8</v>
      </c>
      <c r="B5" s="19" t="s">
        <v>9</v>
      </c>
      <c r="C5" s="20" t="s">
        <v>10</v>
      </c>
      <c r="D5" s="21" t="s">
        <v>11</v>
      </c>
      <c r="E5" s="22" t="s">
        <v>12</v>
      </c>
      <c r="F5" s="22" t="s">
        <v>13</v>
      </c>
      <c r="G5" s="22" t="s">
        <v>14</v>
      </c>
      <c r="H5" s="22" t="s">
        <v>15</v>
      </c>
      <c r="I5" s="21" t="s">
        <v>11</v>
      </c>
      <c r="J5" s="22" t="s">
        <v>12</v>
      </c>
      <c r="K5" s="22" t="s">
        <v>13</v>
      </c>
      <c r="L5" s="22" t="s">
        <v>14</v>
      </c>
      <c r="M5" s="22" t="s">
        <v>15</v>
      </c>
      <c r="N5" s="21" t="s">
        <v>11</v>
      </c>
      <c r="O5" s="22" t="s">
        <v>12</v>
      </c>
      <c r="P5" s="22" t="s">
        <v>13</v>
      </c>
      <c r="Q5" s="22" t="s">
        <v>14</v>
      </c>
      <c r="R5" s="23" t="s">
        <v>15</v>
      </c>
      <c r="S5" s="21" t="s">
        <v>11</v>
      </c>
      <c r="T5" s="22" t="s">
        <v>12</v>
      </c>
      <c r="U5" s="22" t="s">
        <v>13</v>
      </c>
      <c r="V5" s="22" t="s">
        <v>14</v>
      </c>
      <c r="W5" s="22" t="s">
        <v>15</v>
      </c>
      <c r="X5" s="21" t="s">
        <v>11</v>
      </c>
      <c r="Y5" s="22" t="s">
        <v>12</v>
      </c>
      <c r="Z5" s="22" t="s">
        <v>13</v>
      </c>
      <c r="AA5" s="22" t="s">
        <v>14</v>
      </c>
      <c r="AB5" s="23" t="s">
        <v>15</v>
      </c>
    </row>
    <row r="6" spans="1:28" ht="38.25" x14ac:dyDescent="0.25">
      <c r="A6" s="24" t="s">
        <v>16</v>
      </c>
      <c r="B6" s="25" t="s">
        <v>17</v>
      </c>
      <c r="C6" s="26" t="s">
        <v>30</v>
      </c>
      <c r="D6" s="27">
        <f>E6</f>
        <v>7800</v>
      </c>
      <c r="E6" s="28">
        <v>7800</v>
      </c>
      <c r="F6" s="28">
        <v>0</v>
      </c>
      <c r="G6" s="28">
        <v>0</v>
      </c>
      <c r="H6" s="29">
        <f>8800-7800</f>
        <v>1000</v>
      </c>
      <c r="I6" s="27">
        <f>J6</f>
        <v>9800</v>
      </c>
      <c r="J6" s="28">
        <v>9800</v>
      </c>
      <c r="K6" s="28">
        <v>0</v>
      </c>
      <c r="L6" s="28">
        <v>0</v>
      </c>
      <c r="M6" s="30">
        <f>11100-9800</f>
        <v>1300</v>
      </c>
      <c r="N6" s="27">
        <f>O6</f>
        <v>10900</v>
      </c>
      <c r="O6" s="28">
        <v>10900</v>
      </c>
      <c r="P6" s="28">
        <v>0</v>
      </c>
      <c r="Q6" s="28">
        <v>0</v>
      </c>
      <c r="R6" s="29">
        <f>12300-10900</f>
        <v>1400</v>
      </c>
      <c r="S6" s="27">
        <f>T6</f>
        <v>9000</v>
      </c>
      <c r="T6" s="28">
        <v>9000</v>
      </c>
      <c r="U6" s="28">
        <v>0</v>
      </c>
      <c r="V6" s="28">
        <v>0</v>
      </c>
      <c r="W6" s="30">
        <f>10300-9000</f>
        <v>1300</v>
      </c>
      <c r="X6" s="27">
        <f>Y6</f>
        <v>7800</v>
      </c>
      <c r="Y6" s="28">
        <v>7800</v>
      </c>
      <c r="Z6" s="28">
        <v>0</v>
      </c>
      <c r="AA6" s="28">
        <v>0</v>
      </c>
      <c r="AB6" s="29">
        <f>8800-7800</f>
        <v>1000</v>
      </c>
    </row>
    <row r="7" spans="1:28" ht="25.5" x14ac:dyDescent="0.25">
      <c r="A7" s="31" t="s">
        <v>18</v>
      </c>
      <c r="B7" s="32" t="s">
        <v>17</v>
      </c>
      <c r="C7" s="33" t="s">
        <v>31</v>
      </c>
      <c r="D7" s="34">
        <v>7800</v>
      </c>
      <c r="E7" s="35">
        <v>5200</v>
      </c>
      <c r="F7" s="35">
        <v>3600</v>
      </c>
      <c r="G7" s="36">
        <v>4600</v>
      </c>
      <c r="H7" s="37">
        <v>3800</v>
      </c>
      <c r="I7" s="34">
        <v>9800</v>
      </c>
      <c r="J7" s="35">
        <v>6600</v>
      </c>
      <c r="K7" s="35">
        <v>4700</v>
      </c>
      <c r="L7" s="36">
        <v>5900</v>
      </c>
      <c r="M7" s="38">
        <v>3800</v>
      </c>
      <c r="N7" s="34">
        <v>10900</v>
      </c>
      <c r="O7" s="35">
        <v>7300</v>
      </c>
      <c r="P7" s="35">
        <v>5200</v>
      </c>
      <c r="Q7" s="36">
        <v>6600</v>
      </c>
      <c r="R7" s="37">
        <v>3800</v>
      </c>
      <c r="S7" s="34">
        <v>9000</v>
      </c>
      <c r="T7" s="35">
        <v>6100</v>
      </c>
      <c r="U7" s="35">
        <v>4300</v>
      </c>
      <c r="V7" s="36">
        <v>5500</v>
      </c>
      <c r="W7" s="38">
        <v>3800</v>
      </c>
      <c r="X7" s="34">
        <v>7800</v>
      </c>
      <c r="Y7" s="35">
        <v>5200</v>
      </c>
      <c r="Z7" s="35">
        <v>3600</v>
      </c>
      <c r="AA7" s="36">
        <v>4600</v>
      </c>
      <c r="AB7" s="37">
        <v>3800</v>
      </c>
    </row>
    <row r="8" spans="1:28" ht="25.5" x14ac:dyDescent="0.25">
      <c r="A8" s="31" t="s">
        <v>19</v>
      </c>
      <c r="B8" s="32" t="s">
        <v>17</v>
      </c>
      <c r="C8" s="33" t="s">
        <v>32</v>
      </c>
      <c r="D8" s="34">
        <v>7900</v>
      </c>
      <c r="E8" s="35">
        <v>5300</v>
      </c>
      <c r="F8" s="35">
        <v>3700</v>
      </c>
      <c r="G8" s="36">
        <v>4700</v>
      </c>
      <c r="H8" s="37">
        <v>3800</v>
      </c>
      <c r="I8" s="34">
        <v>10600</v>
      </c>
      <c r="J8" s="35">
        <v>7100</v>
      </c>
      <c r="K8" s="35">
        <v>4800</v>
      </c>
      <c r="L8" s="36">
        <v>6300</v>
      </c>
      <c r="M8" s="38">
        <v>3800</v>
      </c>
      <c r="N8" s="34">
        <v>12100</v>
      </c>
      <c r="O8" s="35">
        <v>8100</v>
      </c>
      <c r="P8" s="35">
        <v>5600</v>
      </c>
      <c r="Q8" s="36">
        <v>7200</v>
      </c>
      <c r="R8" s="37">
        <v>3800</v>
      </c>
      <c r="S8" s="34">
        <v>9800</v>
      </c>
      <c r="T8" s="35">
        <v>6400</v>
      </c>
      <c r="U8" s="35">
        <v>4400</v>
      </c>
      <c r="V8" s="36">
        <v>5800</v>
      </c>
      <c r="W8" s="38">
        <v>3800</v>
      </c>
      <c r="X8" s="34">
        <v>7900</v>
      </c>
      <c r="Y8" s="35">
        <v>5300</v>
      </c>
      <c r="Z8" s="35">
        <v>3700</v>
      </c>
      <c r="AA8" s="36">
        <v>4700</v>
      </c>
      <c r="AB8" s="37">
        <v>3800</v>
      </c>
    </row>
    <row r="9" spans="1:28" ht="38.25" x14ac:dyDescent="0.25">
      <c r="A9" s="31" t="s">
        <v>20</v>
      </c>
      <c r="B9" s="32" t="s">
        <v>17</v>
      </c>
      <c r="C9" s="33" t="s">
        <v>33</v>
      </c>
      <c r="D9" s="34">
        <v>7900</v>
      </c>
      <c r="E9" s="35">
        <v>5300</v>
      </c>
      <c r="F9" s="35">
        <v>3700</v>
      </c>
      <c r="G9" s="36">
        <v>4700</v>
      </c>
      <c r="H9" s="37">
        <v>3800</v>
      </c>
      <c r="I9" s="34">
        <v>10600</v>
      </c>
      <c r="J9" s="35">
        <v>7100</v>
      </c>
      <c r="K9" s="35">
        <v>4800</v>
      </c>
      <c r="L9" s="36">
        <v>6300</v>
      </c>
      <c r="M9" s="38">
        <v>3800</v>
      </c>
      <c r="N9" s="34">
        <v>12100</v>
      </c>
      <c r="O9" s="35">
        <v>8100</v>
      </c>
      <c r="P9" s="35">
        <v>5600</v>
      </c>
      <c r="Q9" s="36">
        <v>7200</v>
      </c>
      <c r="R9" s="37">
        <v>3800</v>
      </c>
      <c r="S9" s="34">
        <v>9800</v>
      </c>
      <c r="T9" s="35">
        <v>6400</v>
      </c>
      <c r="U9" s="35">
        <v>4400</v>
      </c>
      <c r="V9" s="36">
        <v>5800</v>
      </c>
      <c r="W9" s="38">
        <v>3800</v>
      </c>
      <c r="X9" s="34">
        <v>7900</v>
      </c>
      <c r="Y9" s="35">
        <v>5300</v>
      </c>
      <c r="Z9" s="35">
        <v>3700</v>
      </c>
      <c r="AA9" s="36">
        <v>4700</v>
      </c>
      <c r="AB9" s="37">
        <v>3800</v>
      </c>
    </row>
    <row r="10" spans="1:28" ht="25.5" x14ac:dyDescent="0.25">
      <c r="A10" s="31" t="s">
        <v>21</v>
      </c>
      <c r="B10" s="32" t="s">
        <v>22</v>
      </c>
      <c r="C10" s="33" t="s">
        <v>34</v>
      </c>
      <c r="D10" s="34">
        <v>8100</v>
      </c>
      <c r="E10" s="35">
        <v>5400</v>
      </c>
      <c r="F10" s="35">
        <v>3700</v>
      </c>
      <c r="G10" s="36">
        <v>4700</v>
      </c>
      <c r="H10" s="37">
        <v>3800</v>
      </c>
      <c r="I10" s="34">
        <v>11500</v>
      </c>
      <c r="J10" s="35">
        <v>7500</v>
      </c>
      <c r="K10" s="35">
        <v>5200</v>
      </c>
      <c r="L10" s="36">
        <v>6700</v>
      </c>
      <c r="M10" s="38">
        <v>3800</v>
      </c>
      <c r="N10" s="34">
        <v>13600</v>
      </c>
      <c r="O10" s="35">
        <v>9000</v>
      </c>
      <c r="P10" s="35">
        <v>6200</v>
      </c>
      <c r="Q10" s="36">
        <v>8100</v>
      </c>
      <c r="R10" s="37">
        <v>3800</v>
      </c>
      <c r="S10" s="34">
        <v>10500</v>
      </c>
      <c r="T10" s="35">
        <v>7000</v>
      </c>
      <c r="U10" s="35">
        <v>4800</v>
      </c>
      <c r="V10" s="36">
        <v>6200</v>
      </c>
      <c r="W10" s="38">
        <v>3800</v>
      </c>
      <c r="X10" s="34">
        <v>8100</v>
      </c>
      <c r="Y10" s="35">
        <v>5400</v>
      </c>
      <c r="Z10" s="35">
        <v>3700</v>
      </c>
      <c r="AA10" s="36">
        <v>4800</v>
      </c>
      <c r="AB10" s="37">
        <v>3800</v>
      </c>
    </row>
    <row r="11" spans="1:28" ht="25.5" x14ac:dyDescent="0.25">
      <c r="A11" s="31" t="s">
        <v>23</v>
      </c>
      <c r="B11" s="32" t="s">
        <v>22</v>
      </c>
      <c r="C11" s="33" t="s">
        <v>35</v>
      </c>
      <c r="D11" s="34">
        <v>8900</v>
      </c>
      <c r="E11" s="35">
        <v>5900</v>
      </c>
      <c r="F11" s="35">
        <v>4100</v>
      </c>
      <c r="G11" s="36">
        <v>5300</v>
      </c>
      <c r="H11" s="37">
        <v>3800</v>
      </c>
      <c r="I11" s="34">
        <v>12500</v>
      </c>
      <c r="J11" s="35">
        <v>8300</v>
      </c>
      <c r="K11" s="35">
        <v>5800</v>
      </c>
      <c r="L11" s="36">
        <v>7500</v>
      </c>
      <c r="M11" s="38">
        <v>3800</v>
      </c>
      <c r="N11" s="34">
        <v>14800</v>
      </c>
      <c r="O11" s="35">
        <v>9800</v>
      </c>
      <c r="P11" s="35">
        <v>6800</v>
      </c>
      <c r="Q11" s="36">
        <v>8900</v>
      </c>
      <c r="R11" s="37">
        <v>3800</v>
      </c>
      <c r="S11" s="34">
        <v>11400</v>
      </c>
      <c r="T11" s="35">
        <v>7600</v>
      </c>
      <c r="U11" s="35">
        <v>5400</v>
      </c>
      <c r="V11" s="36">
        <v>6800</v>
      </c>
      <c r="W11" s="38">
        <v>3800</v>
      </c>
      <c r="X11" s="34">
        <v>8900</v>
      </c>
      <c r="Y11" s="35">
        <v>5900</v>
      </c>
      <c r="Z11" s="35">
        <v>4100</v>
      </c>
      <c r="AA11" s="36">
        <v>5300</v>
      </c>
      <c r="AB11" s="37">
        <v>3800</v>
      </c>
    </row>
    <row r="12" spans="1:28" ht="25.5" x14ac:dyDescent="0.25">
      <c r="A12" s="31" t="s">
        <v>24</v>
      </c>
      <c r="B12" s="32" t="s">
        <v>22</v>
      </c>
      <c r="C12" s="33" t="s">
        <v>36</v>
      </c>
      <c r="D12" s="34">
        <v>8200</v>
      </c>
      <c r="E12" s="35">
        <v>5500</v>
      </c>
      <c r="F12" s="35">
        <v>3800</v>
      </c>
      <c r="G12" s="35">
        <v>4900</v>
      </c>
      <c r="H12" s="37">
        <v>3800</v>
      </c>
      <c r="I12" s="34">
        <v>11600</v>
      </c>
      <c r="J12" s="35">
        <v>7600</v>
      </c>
      <c r="K12" s="35">
        <v>5400</v>
      </c>
      <c r="L12" s="35">
        <v>6800</v>
      </c>
      <c r="M12" s="38">
        <v>3800</v>
      </c>
      <c r="N12" s="34">
        <v>13700</v>
      </c>
      <c r="O12" s="35">
        <v>9200</v>
      </c>
      <c r="P12" s="35">
        <v>6300</v>
      </c>
      <c r="Q12" s="35">
        <v>8200</v>
      </c>
      <c r="R12" s="37">
        <v>3800</v>
      </c>
      <c r="S12" s="34">
        <v>10600</v>
      </c>
      <c r="T12" s="35">
        <v>7100</v>
      </c>
      <c r="U12" s="35">
        <v>4900</v>
      </c>
      <c r="V12" s="35">
        <v>6300</v>
      </c>
      <c r="W12" s="38">
        <v>3800</v>
      </c>
      <c r="X12" s="34">
        <v>8200</v>
      </c>
      <c r="Y12" s="35">
        <v>5500</v>
      </c>
      <c r="Z12" s="35">
        <v>3800</v>
      </c>
      <c r="AA12" s="35">
        <v>4900</v>
      </c>
      <c r="AB12" s="37">
        <v>3800</v>
      </c>
    </row>
    <row r="13" spans="1:28" ht="38.25" x14ac:dyDescent="0.25">
      <c r="A13" s="31" t="s">
        <v>25</v>
      </c>
      <c r="B13" s="32" t="s">
        <v>17</v>
      </c>
      <c r="C13" s="33" t="s">
        <v>37</v>
      </c>
      <c r="D13" s="34">
        <v>12800</v>
      </c>
      <c r="E13" s="35">
        <v>8000</v>
      </c>
      <c r="F13" s="35">
        <v>4400</v>
      </c>
      <c r="G13" s="35">
        <v>5700</v>
      </c>
      <c r="H13" s="37">
        <v>3800</v>
      </c>
      <c r="I13" s="34">
        <v>17000</v>
      </c>
      <c r="J13" s="35">
        <v>10600</v>
      </c>
      <c r="K13" s="35">
        <v>6400</v>
      </c>
      <c r="L13" s="35">
        <v>8300</v>
      </c>
      <c r="M13" s="38">
        <v>3800</v>
      </c>
      <c r="N13" s="34">
        <v>19000</v>
      </c>
      <c r="O13" s="35">
        <v>11800</v>
      </c>
      <c r="P13" s="35">
        <v>7100</v>
      </c>
      <c r="Q13" s="35">
        <v>9100</v>
      </c>
      <c r="R13" s="37">
        <v>3800</v>
      </c>
      <c r="S13" s="34">
        <v>17000</v>
      </c>
      <c r="T13" s="35">
        <v>10600</v>
      </c>
      <c r="U13" s="35">
        <v>5900</v>
      </c>
      <c r="V13" s="35">
        <v>7600</v>
      </c>
      <c r="W13" s="38">
        <v>3800</v>
      </c>
      <c r="X13" s="34">
        <v>12800</v>
      </c>
      <c r="Y13" s="35">
        <v>8000</v>
      </c>
      <c r="Z13" s="35">
        <v>4400</v>
      </c>
      <c r="AA13" s="35">
        <v>5700</v>
      </c>
      <c r="AB13" s="37">
        <v>3800</v>
      </c>
    </row>
    <row r="14" spans="1:28" ht="38.25" x14ac:dyDescent="0.25">
      <c r="A14" s="31" t="s">
        <v>26</v>
      </c>
      <c r="B14" s="32" t="s">
        <v>17</v>
      </c>
      <c r="C14" s="33" t="s">
        <v>38</v>
      </c>
      <c r="D14" s="34">
        <v>12800</v>
      </c>
      <c r="E14" s="35">
        <v>8000</v>
      </c>
      <c r="F14" s="35">
        <v>4400</v>
      </c>
      <c r="G14" s="35">
        <v>5700</v>
      </c>
      <c r="H14" s="37">
        <v>3800</v>
      </c>
      <c r="I14" s="34">
        <v>17000</v>
      </c>
      <c r="J14" s="35">
        <v>10600</v>
      </c>
      <c r="K14" s="35">
        <v>6400</v>
      </c>
      <c r="L14" s="35">
        <v>8300</v>
      </c>
      <c r="M14" s="38">
        <v>3800</v>
      </c>
      <c r="N14" s="34">
        <v>19000</v>
      </c>
      <c r="O14" s="35">
        <v>11800</v>
      </c>
      <c r="P14" s="35">
        <v>7100</v>
      </c>
      <c r="Q14" s="35">
        <v>9100</v>
      </c>
      <c r="R14" s="37">
        <v>3800</v>
      </c>
      <c r="S14" s="34">
        <v>17000</v>
      </c>
      <c r="T14" s="35">
        <v>10600</v>
      </c>
      <c r="U14" s="35">
        <v>5900</v>
      </c>
      <c r="V14" s="35">
        <v>7600</v>
      </c>
      <c r="W14" s="38">
        <v>3800</v>
      </c>
      <c r="X14" s="34">
        <v>12800</v>
      </c>
      <c r="Y14" s="35">
        <v>8000</v>
      </c>
      <c r="Z14" s="35">
        <v>4400</v>
      </c>
      <c r="AA14" s="35">
        <v>5700</v>
      </c>
      <c r="AB14" s="37">
        <v>3800</v>
      </c>
    </row>
    <row r="15" spans="1:28" ht="25.5" x14ac:dyDescent="0.25">
      <c r="A15" s="31" t="s">
        <v>27</v>
      </c>
      <c r="B15" s="32" t="s">
        <v>22</v>
      </c>
      <c r="C15" s="33" t="s">
        <v>39</v>
      </c>
      <c r="D15" s="34">
        <v>15100</v>
      </c>
      <c r="E15" s="35">
        <v>9400</v>
      </c>
      <c r="F15" s="35">
        <v>5200</v>
      </c>
      <c r="G15" s="35">
        <v>6700</v>
      </c>
      <c r="H15" s="37">
        <v>3800</v>
      </c>
      <c r="I15" s="34">
        <v>18000</v>
      </c>
      <c r="J15" s="35">
        <v>11200</v>
      </c>
      <c r="K15" s="35">
        <v>6800</v>
      </c>
      <c r="L15" s="35">
        <v>8700</v>
      </c>
      <c r="M15" s="38">
        <v>3800</v>
      </c>
      <c r="N15" s="34">
        <v>19500</v>
      </c>
      <c r="O15" s="35">
        <v>12400</v>
      </c>
      <c r="P15" s="35">
        <v>7500</v>
      </c>
      <c r="Q15" s="35">
        <v>9700</v>
      </c>
      <c r="R15" s="37">
        <v>3800</v>
      </c>
      <c r="S15" s="34">
        <v>18200</v>
      </c>
      <c r="T15" s="35">
        <f>11200</f>
        <v>11200</v>
      </c>
      <c r="U15" s="35">
        <v>6200</v>
      </c>
      <c r="V15" s="35">
        <v>8100</v>
      </c>
      <c r="W15" s="38">
        <v>3800</v>
      </c>
      <c r="X15" s="34">
        <v>15100</v>
      </c>
      <c r="Y15" s="35">
        <v>9400</v>
      </c>
      <c r="Z15" s="35">
        <v>5200</v>
      </c>
      <c r="AA15" s="35">
        <v>6700</v>
      </c>
      <c r="AB15" s="37">
        <v>3800</v>
      </c>
    </row>
    <row r="16" spans="1:28" ht="26.25" thickBot="1" x14ac:dyDescent="0.3">
      <c r="A16" s="31" t="s">
        <v>28</v>
      </c>
      <c r="B16" s="39" t="s">
        <v>22</v>
      </c>
      <c r="C16" s="33" t="s">
        <v>40</v>
      </c>
      <c r="D16" s="40">
        <v>17200</v>
      </c>
      <c r="E16" s="41">
        <v>10700</v>
      </c>
      <c r="F16" s="41">
        <v>6000</v>
      </c>
      <c r="G16" s="41">
        <v>7700</v>
      </c>
      <c r="H16" s="42">
        <v>3800</v>
      </c>
      <c r="I16" s="40">
        <v>22200</v>
      </c>
      <c r="J16" s="41">
        <v>13900</v>
      </c>
      <c r="K16" s="41">
        <v>8300</v>
      </c>
      <c r="L16" s="41">
        <v>10800</v>
      </c>
      <c r="M16" s="43">
        <v>3800</v>
      </c>
      <c r="N16" s="40">
        <v>24700</v>
      </c>
      <c r="O16" s="41">
        <v>15500</v>
      </c>
      <c r="P16" s="41">
        <v>9300</v>
      </c>
      <c r="Q16" s="41">
        <v>12000</v>
      </c>
      <c r="R16" s="42">
        <v>3800</v>
      </c>
      <c r="S16" s="40">
        <v>22200</v>
      </c>
      <c r="T16" s="41">
        <v>13900</v>
      </c>
      <c r="U16" s="41">
        <v>7600</v>
      </c>
      <c r="V16" s="41">
        <v>9900</v>
      </c>
      <c r="W16" s="43">
        <v>3800</v>
      </c>
      <c r="X16" s="40">
        <v>17200</v>
      </c>
      <c r="Y16" s="41">
        <v>10700</v>
      </c>
      <c r="Z16" s="41">
        <v>6000</v>
      </c>
      <c r="AA16" s="41">
        <v>7700</v>
      </c>
      <c r="AB16" s="42">
        <v>3800</v>
      </c>
    </row>
    <row r="17" spans="1:28" x14ac:dyDescent="0.25">
      <c r="A17" s="55" t="s">
        <v>43</v>
      </c>
      <c r="B17" s="55"/>
      <c r="C17" s="56"/>
      <c r="D17" s="57" t="s">
        <v>44</v>
      </c>
      <c r="E17" s="57"/>
      <c r="F17" s="57"/>
      <c r="G17" s="57"/>
      <c r="H17" s="57"/>
      <c r="I17" s="45"/>
      <c r="J17" s="46"/>
      <c r="K17" s="47"/>
      <c r="L17" s="47"/>
      <c r="M17" s="47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</row>
    <row r="18" spans="1:28" x14ac:dyDescent="0.25">
      <c r="A18" s="1"/>
      <c r="B18" s="1"/>
      <c r="C18" s="1"/>
      <c r="D18" s="2"/>
      <c r="E18" s="3"/>
      <c r="F18" s="3"/>
      <c r="G18" s="3"/>
      <c r="H18" s="3"/>
      <c r="I18" s="45"/>
      <c r="J18" s="46"/>
      <c r="K18" s="47"/>
      <c r="L18" s="47"/>
      <c r="M18" s="47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</row>
    <row r="19" spans="1:28" ht="57" customHeight="1" x14ac:dyDescent="0.25">
      <c r="A19" s="48" t="s">
        <v>42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50"/>
      <c r="O19" s="50"/>
      <c r="P19" s="50"/>
      <c r="Q19" s="50"/>
      <c r="R19" s="50"/>
      <c r="S19" s="49"/>
      <c r="T19" s="49"/>
      <c r="U19" s="49"/>
      <c r="V19" s="49"/>
      <c r="W19" s="49"/>
      <c r="X19" s="50"/>
      <c r="Y19" s="49"/>
      <c r="Z19" s="49"/>
      <c r="AA19" s="49"/>
      <c r="AB19" s="49"/>
    </row>
    <row r="20" spans="1:28" x14ac:dyDescent="0.25">
      <c r="A20" s="51" t="s">
        <v>41</v>
      </c>
      <c r="B20" s="51"/>
      <c r="C20" s="51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49"/>
      <c r="Z20" s="49"/>
      <c r="AA20" s="49"/>
      <c r="AB20" s="49"/>
    </row>
    <row r="21" spans="1:28" x14ac:dyDescent="0.25">
      <c r="A21" s="44"/>
      <c r="B21" s="44"/>
      <c r="C21" s="52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</row>
    <row r="22" spans="1:28" x14ac:dyDescent="0.25">
      <c r="A22" s="44"/>
      <c r="B22" s="44"/>
      <c r="C22" s="52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</row>
  </sheetData>
  <mergeCells count="16">
    <mergeCell ref="A17:C17"/>
    <mergeCell ref="B1:I1"/>
    <mergeCell ref="A19:M19"/>
    <mergeCell ref="D17:H17"/>
    <mergeCell ref="A4:C4"/>
    <mergeCell ref="D4:H4"/>
    <mergeCell ref="I4:M4"/>
    <mergeCell ref="N4:R4"/>
    <mergeCell ref="S4:W4"/>
    <mergeCell ref="X4:AB4"/>
    <mergeCell ref="A3:C3"/>
    <mergeCell ref="D3:H3"/>
    <mergeCell ref="I3:M3"/>
    <mergeCell ref="N3:R3"/>
    <mergeCell ref="S3:W3"/>
    <mergeCell ref="X3:A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Кристалл Уют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2026-08-19T14:23:56Z</dcterms:created>
  <dcterms:modified xsi:type="dcterms:W3CDTF">2026-08-19T14:34:37Z</dcterms:modified>
</cp:coreProperties>
</file>