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kornienko_sa\Desktop\РАБОЧАЯ\ЦЕНЫ\ТАРИФЫ\1_КМВ\Галерея Палас\"/>
    </mc:Choice>
  </mc:AlternateContent>
  <xr:revisionPtr revIDLastSave="0" documentId="13_ncr:1_{AC90A275-8BE7-4F46-B186-2FA879B276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4" l="1"/>
  <c r="L10" i="4" s="1"/>
  <c r="J9" i="4"/>
  <c r="J8" i="4"/>
  <c r="J7" i="4"/>
  <c r="L9" i="4"/>
  <c r="L8" i="4"/>
  <c r="L7" i="4"/>
  <c r="E10" i="4"/>
  <c r="G10" i="4" s="1"/>
  <c r="G9" i="4"/>
  <c r="E9" i="4"/>
  <c r="E8" i="4"/>
  <c r="G8" i="4" s="1"/>
  <c r="G7" i="4"/>
  <c r="E7" i="4"/>
</calcChain>
</file>

<file path=xl/sharedStrings.xml><?xml version="1.0" encoding="utf-8"?>
<sst xmlns="http://schemas.openxmlformats.org/spreadsheetml/2006/main" count="35" uniqueCount="27">
  <si>
    <t xml:space="preserve">Период </t>
  </si>
  <si>
    <t>Программа лечения</t>
  </si>
  <si>
    <t>Категория номеров, согласно АСБ</t>
  </si>
  <si>
    <t>Категория номеров, согласно классификации Профкурорт</t>
  </si>
  <si>
    <t>Категория номеров, согласно классификации санатория</t>
  </si>
  <si>
    <t>1К2м1к1</t>
  </si>
  <si>
    <t>1 Категория</t>
  </si>
  <si>
    <t>Л2м2к1</t>
  </si>
  <si>
    <t>Люкс</t>
  </si>
  <si>
    <t>Л2м3к1</t>
  </si>
  <si>
    <t>Л2м1к1</t>
  </si>
  <si>
    <t>Основное место в номере</t>
  </si>
  <si>
    <t>Весь номер при размещении в нём 1 человека</t>
  </si>
  <si>
    <t xml:space="preserve">Общетерапевтическая </t>
  </si>
  <si>
    <r>
      <rPr>
        <b/>
        <i/>
        <sz val="11"/>
        <color indexed="8"/>
        <rFont val="Cambria"/>
        <family val="1"/>
        <charset val="204"/>
      </rPr>
      <t>В стоимость включено</t>
    </r>
    <r>
      <rPr>
        <sz val="11"/>
        <color indexed="8"/>
        <rFont val="Cambria"/>
        <family val="1"/>
        <charset val="204"/>
      </rPr>
      <t>: проживание, 3-х разовое питание, лечение по назначению врача.</t>
    </r>
  </si>
  <si>
    <r>
      <rPr>
        <b/>
        <sz val="14"/>
        <rFont val="Cambria"/>
        <family val="1"/>
        <charset val="204"/>
      </rPr>
      <t>Цены на санаторно-курортные услуги</t>
    </r>
    <r>
      <rPr>
        <b/>
        <sz val="14"/>
        <color indexed="10"/>
        <rFont val="Cambria"/>
        <family val="1"/>
        <charset val="204"/>
      </rPr>
      <t xml:space="preserve"> </t>
    </r>
    <r>
      <rPr>
        <b/>
        <sz val="14"/>
        <rFont val="Cambria"/>
        <family val="1"/>
        <charset val="204"/>
      </rPr>
      <t>в санаторий</t>
    </r>
    <r>
      <rPr>
        <b/>
        <sz val="14"/>
        <color indexed="10"/>
        <rFont val="Cambria"/>
        <family val="1"/>
        <charset val="204"/>
      </rPr>
      <t xml:space="preserve"> "Галерея Палас"</t>
    </r>
  </si>
  <si>
    <t>Стоимость указана на человека в сутки в рублях</t>
  </si>
  <si>
    <t>Основное место на ребенка              от 5 до 14 лет</t>
  </si>
  <si>
    <t>Доп. место на ребенка   от 5 до 14 лет</t>
  </si>
  <si>
    <t>Дети в возрасте до 5-ти лет принимаются бесплатно, без предоставления места, питания и лечения.</t>
  </si>
  <si>
    <t xml:space="preserve">Доп. место </t>
  </si>
  <si>
    <t>c 01.01.2026 по 28.02.2026</t>
  </si>
  <si>
    <t>c 01.03.2026 по 31.12.2026</t>
  </si>
  <si>
    <t>2-местный 1-комнатный Стандарт</t>
  </si>
  <si>
    <t>2-местный 1-комнатный Люкс</t>
  </si>
  <si>
    <t>2-местный 2-комнатный Люкс</t>
  </si>
  <si>
    <t>2-местный 3-комнатный Люкс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</si>
</sst>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р_._-;\-* #,##0_р_._-;_-* &quot;-&quot;_р_._-;_-@_-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Cambria"/>
      <family val="1"/>
      <charset val="204"/>
    </font>
    <font>
      <sz val="12"/>
      <color indexed="8"/>
      <name val="Cambria"/>
      <family val="1"/>
      <charset val="204"/>
    </font>
    <font>
      <b/>
      <sz val="14"/>
      <color rgb="FFFF0000"/>
      <name val="Cambria"/>
      <family val="1"/>
      <charset val="204"/>
    </font>
    <font>
      <b/>
      <sz val="14"/>
      <name val="Cambria"/>
      <family val="1"/>
      <charset val="204"/>
    </font>
    <font>
      <b/>
      <sz val="14"/>
      <color indexed="10"/>
      <name val="Cambria"/>
      <family val="1"/>
      <charset val="204"/>
    </font>
    <font>
      <sz val="8"/>
      <color theme="1"/>
      <name val="Cambria"/>
      <family val="1"/>
      <charset val="204"/>
    </font>
    <font>
      <sz val="10"/>
      <color theme="1"/>
      <name val="Cambria"/>
      <family val="1"/>
      <charset val="204"/>
    </font>
    <font>
      <sz val="14"/>
      <color theme="1"/>
      <name val="Cambria"/>
      <family val="1"/>
      <charset val="204"/>
    </font>
    <font>
      <sz val="10"/>
      <color indexed="8"/>
      <name val="Cambria"/>
      <family val="1"/>
      <charset val="204"/>
    </font>
    <font>
      <b/>
      <sz val="10"/>
      <color rgb="FFFF0000"/>
      <name val="Cambria"/>
      <family val="1"/>
      <charset val="204"/>
    </font>
    <font>
      <b/>
      <sz val="10"/>
      <color indexed="8"/>
      <name val="Cambria"/>
      <family val="1"/>
      <charset val="204"/>
    </font>
    <font>
      <b/>
      <sz val="10"/>
      <color theme="1"/>
      <name val="Cambria"/>
      <family val="1"/>
      <charset val="204"/>
    </font>
    <font>
      <b/>
      <sz val="10"/>
      <name val="Cambria"/>
      <family val="1"/>
      <charset val="204"/>
    </font>
    <font>
      <sz val="10"/>
      <name val="Cambria"/>
      <family val="1"/>
      <charset val="204"/>
    </font>
    <font>
      <sz val="10"/>
      <color theme="1"/>
      <name val="Calibri Light"/>
      <family val="1"/>
      <charset val="204"/>
      <scheme val="major"/>
    </font>
    <font>
      <sz val="11"/>
      <color indexed="8"/>
      <name val="Cambria"/>
      <family val="1"/>
      <charset val="204"/>
    </font>
    <font>
      <b/>
      <i/>
      <sz val="11"/>
      <color indexed="8"/>
      <name val="Cambria"/>
      <family val="1"/>
      <charset val="204"/>
    </font>
    <font>
      <i/>
      <sz val="10"/>
      <color theme="1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164" fontId="2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4" fillId="0" borderId="0" xfId="0" applyFont="1"/>
    <xf numFmtId="0" fontId="9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5" fillId="0" borderId="8" xfId="2" applyFont="1" applyBorder="1" applyAlignment="1">
      <alignment horizontal="center" vertical="center"/>
    </xf>
    <xf numFmtId="0" fontId="12" fillId="0" borderId="8" xfId="2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3" fontId="16" fillId="2" borderId="12" xfId="0" applyNumberFormat="1" applyFont="1" applyFill="1" applyBorder="1" applyAlignment="1">
      <alignment horizontal="center" vertical="center"/>
    </xf>
    <xf numFmtId="3" fontId="16" fillId="2" borderId="13" xfId="0" applyNumberFormat="1" applyFont="1" applyFill="1" applyBorder="1" applyAlignment="1">
      <alignment horizontal="center" vertical="center"/>
    </xf>
    <xf numFmtId="3" fontId="16" fillId="2" borderId="15" xfId="0" applyNumberFormat="1" applyFont="1" applyFill="1" applyBorder="1" applyAlignment="1">
      <alignment horizontal="center" vertical="center"/>
    </xf>
    <xf numFmtId="0" fontId="15" fillId="0" borderId="10" xfId="2" applyFont="1" applyBorder="1" applyAlignment="1">
      <alignment horizontal="center" vertical="center"/>
    </xf>
    <xf numFmtId="0" fontId="12" fillId="0" borderId="10" xfId="2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/>
    </xf>
    <xf numFmtId="0" fontId="15" fillId="0" borderId="16" xfId="2" applyFont="1" applyBorder="1" applyAlignment="1">
      <alignment horizontal="center" vertical="center"/>
    </xf>
    <xf numFmtId="0" fontId="12" fillId="0" borderId="16" xfId="2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 wrapText="1"/>
    </xf>
    <xf numFmtId="3" fontId="16" fillId="2" borderId="18" xfId="0" applyNumberFormat="1" applyFont="1" applyFill="1" applyBorder="1" applyAlignment="1">
      <alignment horizontal="center" vertical="center"/>
    </xf>
    <xf numFmtId="3" fontId="16" fillId="2" borderId="19" xfId="0" applyNumberFormat="1" applyFont="1" applyFill="1" applyBorder="1" applyAlignment="1">
      <alignment horizontal="center" vertical="center"/>
    </xf>
    <xf numFmtId="3" fontId="16" fillId="2" borderId="20" xfId="0" applyNumberFormat="1" applyFont="1" applyFill="1" applyBorder="1" applyAlignment="1">
      <alignment horizontal="center" vertical="center"/>
    </xf>
    <xf numFmtId="0" fontId="17" fillId="0" borderId="0" xfId="0" applyFont="1"/>
    <xf numFmtId="0" fontId="17" fillId="0" borderId="21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3" fontId="18" fillId="0" borderId="0" xfId="0" applyNumberFormat="1" applyFont="1" applyAlignment="1">
      <alignment vertical="top"/>
    </xf>
    <xf numFmtId="0" fontId="5" fillId="0" borderId="0" xfId="0" applyFont="1"/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20" fillId="0" borderId="21" xfId="0" applyFont="1" applyBorder="1" applyAlignment="1">
      <alignment horizontal="left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</cellXfs>
  <cellStyles count="4">
    <cellStyle name="Обычный" xfId="0" builtinId="0"/>
    <cellStyle name="Обычный 2 3 2 2" xfId="2" xr:uid="{00000000-0005-0000-0000-000001000000}"/>
    <cellStyle name="Обычный_Лист1" xfId="1" xr:uid="{00000000-0005-0000-0000-000002000000}"/>
    <cellStyle name="Финансовый [0]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D2F1F-0856-4505-9785-49B1CCC85D90}">
  <dimension ref="A1:M18"/>
  <sheetViews>
    <sheetView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4.25" x14ac:dyDescent="0.2"/>
  <cols>
    <col min="1" max="1" width="10.28515625" style="1" customWidth="1"/>
    <col min="2" max="2" width="14.140625" style="1" customWidth="1"/>
    <col min="3" max="3" width="26.28515625" style="1" customWidth="1"/>
    <col min="4" max="16384" width="9.140625" style="1"/>
  </cols>
  <sheetData>
    <row r="1" spans="1:13" ht="15.75" x14ac:dyDescent="0.25">
      <c r="B1" s="2"/>
      <c r="C1" s="2"/>
    </row>
    <row r="2" spans="1:13" s="5" customFormat="1" ht="18" x14ac:dyDescent="0.25">
      <c r="B2" s="34" t="s">
        <v>15</v>
      </c>
      <c r="C2" s="34"/>
    </row>
    <row r="3" spans="1:13" s="3" customFormat="1" ht="13.5" thickBot="1" x14ac:dyDescent="0.25">
      <c r="B3" s="6"/>
      <c r="C3" s="7"/>
    </row>
    <row r="4" spans="1:13" s="3" customFormat="1" ht="13.5" thickBot="1" x14ac:dyDescent="0.25">
      <c r="A4" s="42" t="s">
        <v>0</v>
      </c>
      <c r="B4" s="43"/>
      <c r="C4" s="44"/>
      <c r="D4" s="35" t="s">
        <v>21</v>
      </c>
      <c r="E4" s="36"/>
      <c r="F4" s="36"/>
      <c r="G4" s="36"/>
      <c r="H4" s="37"/>
      <c r="I4" s="35" t="s">
        <v>22</v>
      </c>
      <c r="J4" s="36"/>
      <c r="K4" s="36"/>
      <c r="L4" s="36"/>
      <c r="M4" s="37"/>
    </row>
    <row r="5" spans="1:13" s="3" customFormat="1" ht="13.5" thickBot="1" x14ac:dyDescent="0.25">
      <c r="A5" s="45" t="s">
        <v>1</v>
      </c>
      <c r="B5" s="46"/>
      <c r="C5" s="47"/>
      <c r="D5" s="38" t="s">
        <v>13</v>
      </c>
      <c r="E5" s="39"/>
      <c r="F5" s="39"/>
      <c r="G5" s="39"/>
      <c r="H5" s="40"/>
      <c r="I5" s="38" t="s">
        <v>13</v>
      </c>
      <c r="J5" s="39"/>
      <c r="K5" s="39"/>
      <c r="L5" s="39"/>
      <c r="M5" s="40"/>
    </row>
    <row r="6" spans="1:13" s="3" customFormat="1" ht="72" customHeight="1" thickBot="1" x14ac:dyDescent="0.25">
      <c r="A6" s="8" t="s">
        <v>2</v>
      </c>
      <c r="B6" s="9" t="s">
        <v>3</v>
      </c>
      <c r="C6" s="10" t="s">
        <v>4</v>
      </c>
      <c r="D6" s="11" t="s">
        <v>12</v>
      </c>
      <c r="E6" s="12" t="s">
        <v>11</v>
      </c>
      <c r="F6" s="12" t="s">
        <v>20</v>
      </c>
      <c r="G6" s="12" t="s">
        <v>17</v>
      </c>
      <c r="H6" s="13" t="s">
        <v>18</v>
      </c>
      <c r="I6" s="11" t="s">
        <v>12</v>
      </c>
      <c r="J6" s="12" t="s">
        <v>11</v>
      </c>
      <c r="K6" s="12" t="s">
        <v>20</v>
      </c>
      <c r="L6" s="12" t="s">
        <v>17</v>
      </c>
      <c r="M6" s="13" t="s">
        <v>18</v>
      </c>
    </row>
    <row r="7" spans="1:13" s="3" customFormat="1" ht="25.5" x14ac:dyDescent="0.2">
      <c r="A7" s="14" t="s">
        <v>5</v>
      </c>
      <c r="B7" s="15" t="s">
        <v>6</v>
      </c>
      <c r="C7" s="16" t="s">
        <v>23</v>
      </c>
      <c r="D7" s="17">
        <v>7500</v>
      </c>
      <c r="E7" s="18">
        <f>13000/2</f>
        <v>6500</v>
      </c>
      <c r="F7" s="18">
        <v>0</v>
      </c>
      <c r="G7" s="18">
        <f>E7</f>
        <v>6500</v>
      </c>
      <c r="H7" s="19">
        <v>0</v>
      </c>
      <c r="I7" s="17">
        <v>9000</v>
      </c>
      <c r="J7" s="18">
        <f>16000/2</f>
        <v>8000</v>
      </c>
      <c r="K7" s="18">
        <v>0</v>
      </c>
      <c r="L7" s="18">
        <f>J7</f>
        <v>8000</v>
      </c>
      <c r="M7" s="19">
        <v>0</v>
      </c>
    </row>
    <row r="8" spans="1:13" s="3" customFormat="1" ht="25.5" x14ac:dyDescent="0.2">
      <c r="A8" s="20" t="s">
        <v>10</v>
      </c>
      <c r="B8" s="21" t="s">
        <v>8</v>
      </c>
      <c r="C8" s="22" t="s">
        <v>24</v>
      </c>
      <c r="D8" s="17">
        <v>8500</v>
      </c>
      <c r="E8" s="18">
        <f>14000/2</f>
        <v>7000</v>
      </c>
      <c r="F8" s="18">
        <v>3500</v>
      </c>
      <c r="G8" s="18">
        <f>E8</f>
        <v>7000</v>
      </c>
      <c r="H8" s="19">
        <v>3000</v>
      </c>
      <c r="I8" s="17">
        <v>10000</v>
      </c>
      <c r="J8" s="18">
        <f>17000/2</f>
        <v>8500</v>
      </c>
      <c r="K8" s="18">
        <v>5000</v>
      </c>
      <c r="L8" s="18">
        <f>J8</f>
        <v>8500</v>
      </c>
      <c r="M8" s="19">
        <v>3000</v>
      </c>
    </row>
    <row r="9" spans="1:13" s="3" customFormat="1" ht="25.5" x14ac:dyDescent="0.2">
      <c r="A9" s="20" t="s">
        <v>7</v>
      </c>
      <c r="B9" s="23" t="s">
        <v>8</v>
      </c>
      <c r="C9" s="22" t="s">
        <v>25</v>
      </c>
      <c r="D9" s="17">
        <v>9500</v>
      </c>
      <c r="E9" s="18">
        <f>15500/2</f>
        <v>7750</v>
      </c>
      <c r="F9" s="18">
        <v>4500</v>
      </c>
      <c r="G9" s="18">
        <f>E9</f>
        <v>7750</v>
      </c>
      <c r="H9" s="19">
        <v>3000</v>
      </c>
      <c r="I9" s="17">
        <v>11000</v>
      </c>
      <c r="J9" s="18">
        <f>18000/2</f>
        <v>9000</v>
      </c>
      <c r="K9" s="18">
        <v>5000</v>
      </c>
      <c r="L9" s="18">
        <f>J9</f>
        <v>9000</v>
      </c>
      <c r="M9" s="19">
        <v>3000</v>
      </c>
    </row>
    <row r="10" spans="1:13" s="3" customFormat="1" ht="26.25" thickBot="1" x14ac:dyDescent="0.25">
      <c r="A10" s="24" t="s">
        <v>9</v>
      </c>
      <c r="B10" s="25" t="s">
        <v>8</v>
      </c>
      <c r="C10" s="26" t="s">
        <v>26</v>
      </c>
      <c r="D10" s="27">
        <v>10500</v>
      </c>
      <c r="E10" s="28">
        <f>16000/2</f>
        <v>8000</v>
      </c>
      <c r="F10" s="28">
        <v>4500</v>
      </c>
      <c r="G10" s="28">
        <f>E10</f>
        <v>8000</v>
      </c>
      <c r="H10" s="29">
        <v>3000</v>
      </c>
      <c r="I10" s="27">
        <v>12000</v>
      </c>
      <c r="J10" s="28">
        <f>19000/2</f>
        <v>9500</v>
      </c>
      <c r="K10" s="28">
        <v>5000</v>
      </c>
      <c r="L10" s="28">
        <f>J10</f>
        <v>9500</v>
      </c>
      <c r="M10" s="29">
        <v>3000</v>
      </c>
    </row>
    <row r="11" spans="1:13" s="30" customFormat="1" ht="15" customHeight="1" x14ac:dyDescent="0.2">
      <c r="A11" s="41" t="s">
        <v>16</v>
      </c>
      <c r="B11" s="41"/>
      <c r="C11" s="31"/>
    </row>
    <row r="12" spans="1:13" s="30" customFormat="1" ht="15" customHeight="1" x14ac:dyDescent="0.2">
      <c r="B12" s="32"/>
      <c r="C12" s="32"/>
    </row>
    <row r="13" spans="1:13" s="6" customFormat="1" ht="14.25" customHeight="1" x14ac:dyDescent="0.2">
      <c r="A13" s="33" t="s">
        <v>14</v>
      </c>
      <c r="B13" s="33"/>
      <c r="C13" s="33"/>
    </row>
    <row r="14" spans="1:13" x14ac:dyDescent="0.2">
      <c r="A14" s="33" t="s">
        <v>19</v>
      </c>
      <c r="B14" s="4"/>
      <c r="C14" s="4"/>
    </row>
    <row r="15" spans="1:13" x14ac:dyDescent="0.2">
      <c r="A15" s="4"/>
      <c r="B15" s="4"/>
      <c r="C15" s="4"/>
    </row>
    <row r="16" spans="1:13" x14ac:dyDescent="0.2">
      <c r="A16" s="4"/>
      <c r="B16" s="4"/>
      <c r="C16" s="4"/>
    </row>
    <row r="17" spans="1:3" x14ac:dyDescent="0.2">
      <c r="A17" s="4"/>
      <c r="B17" s="4"/>
      <c r="C17" s="4"/>
    </row>
    <row r="18" spans="1:3" x14ac:dyDescent="0.2">
      <c r="A18" s="4"/>
      <c r="B18" s="4"/>
      <c r="C18" s="4"/>
    </row>
  </sheetData>
  <mergeCells count="7">
    <mergeCell ref="I4:M4"/>
    <mergeCell ref="I5:M5"/>
    <mergeCell ref="A4:C4"/>
    <mergeCell ref="D4:H4"/>
    <mergeCell ref="A5:C5"/>
    <mergeCell ref="D5:H5"/>
    <mergeCell ref="A11:B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Петрова Наталья Сергеевна</dc:creator>
  <cp:lastModifiedBy>Корниенко Светлана Анатольевна</cp:lastModifiedBy>
  <dcterms:created xsi:type="dcterms:W3CDTF">2015-06-16T08:30:03Z</dcterms:created>
  <dcterms:modified xsi:type="dcterms:W3CDTF">2026-01-14T15:20:32Z</dcterms:modified>
</cp:coreProperties>
</file>